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3.jpeg" ContentType="image/jpe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lan1" sheetId="1" state="visible" r:id="rId2"/>
    <sheet name="Plan2" sheetId="2" state="visible" r:id="rId3"/>
    <sheet name="Plan3" sheetId="3" state="visible" r:id="rId4"/>
  </sheets>
  <definedNames>
    <definedName function="false" hidden="false" localSheetId="0" name="_xlnm.Print_Area" vbProcedure="false">Plan1!$A$2:$I$759</definedName>
    <definedName function="false" hidden="false" localSheetId="0" name="_xlnm.Print_Titles" vbProcedure="false">Plan1!$2:$14</definedName>
    <definedName function="false" hidden="false" localSheetId="0" name="_xlnm.Print_Titles" vbProcedure="false">Plan1!$2:$14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<sst xmlns="http://schemas.openxmlformats.org/spreadsheetml/2006/main" count="3590" uniqueCount="1496">
  <si>
    <t xml:space="preserve">ANEXO XIV – PLANILHA EMPRESA</t>
  </si>
  <si>
    <t xml:space="preserve">PREFEITURA MUNICIPAL DE MAUÁ</t>
  </si>
  <si>
    <t xml:space="preserve">LOTE 3: TERMINAL DE ONIBUS ZAIRA</t>
  </si>
  <si>
    <t xml:space="preserve">OBJETO: IMPLANTAÇÃO DE TERMINAL DE ÔNIBUS - ZAIRA</t>
  </si>
  <si>
    <t xml:space="preserve">Localização: MAUÁ - SP</t>
  </si>
  <si>
    <t xml:space="preserve">PLANILHA EMPRESA</t>
  </si>
  <si>
    <t xml:space="preserve">EMPRESA:</t>
  </si>
  <si>
    <t xml:space="preserve">BDI</t>
  </si>
  <si>
    <t xml:space="preserve">ITEM</t>
  </si>
  <si>
    <t xml:space="preserve">FONTE</t>
  </si>
  <si>
    <t xml:space="preserve">CODIGO</t>
  </si>
  <si>
    <t xml:space="preserve">DESCRIÇÃO</t>
  </si>
  <si>
    <t xml:space="preserve">UNID.</t>
  </si>
  <si>
    <t xml:space="preserve">QUANTIDADE</t>
  </si>
  <si>
    <t xml:space="preserve">PREÇO UNITÁRIO
(R$)</t>
  </si>
  <si>
    <t xml:space="preserve">PREÇO UNITÁRIO C/ BDI</t>
  </si>
  <si>
    <t xml:space="preserve">TOTAL</t>
  </si>
  <si>
    <t xml:space="preserve">1.</t>
  </si>
  <si>
    <t xml:space="preserve">SINAPI</t>
  </si>
  <si>
    <t xml:space="preserve">IMPLANTAÇÃO DE TERMINAL DE ONIBUS - ITAPARK</t>
  </si>
  <si>
    <t xml:space="preserve">-</t>
  </si>
  <si>
    <t xml:space="preserve">1.1.</t>
  </si>
  <si>
    <t xml:space="preserve">PROJETOS EXECUTIVOS</t>
  </si>
  <si>
    <t xml:space="preserve">1.1.0.0.1.</t>
  </si>
  <si>
    <t xml:space="preserve">EDIF</t>
  </si>
  <si>
    <t xml:space="preserve">20-03-01</t>
  </si>
  <si>
    <t xml:space="preserve">COORDENADOR GERAL</t>
  </si>
  <si>
    <t xml:space="preserve">H</t>
  </si>
  <si>
    <t xml:space="preserve">1.1.0.0.2.</t>
  </si>
  <si>
    <t xml:space="preserve">90779</t>
  </si>
  <si>
    <t xml:space="preserve">ENGENHEIRO CIVIL DE OBRA SENIOR COM ENCARGOS COMPLEMENTARES</t>
  </si>
  <si>
    <t xml:space="preserve">1.1.0.0.3.</t>
  </si>
  <si>
    <t xml:space="preserve">90778</t>
  </si>
  <si>
    <t xml:space="preserve">ENGENHEIRO CIVIL DE OBRA PLENO COM ENCARGOS COMPLEMENTARES</t>
  </si>
  <si>
    <t xml:space="preserve">1.1.0.0.4.</t>
  </si>
  <si>
    <t xml:space="preserve">90777</t>
  </si>
  <si>
    <t xml:space="preserve">ENGENHEIRO CIVIL DE OBRA JUNIOR COM ENCARGOS COMPLEMENTARES</t>
  </si>
  <si>
    <t xml:space="preserve">1.1.0.0.5.</t>
  </si>
  <si>
    <t xml:space="preserve">90775</t>
  </si>
  <si>
    <t xml:space="preserve">DESENHISTA PROJETISTA COM ENCARGOS COMPLEMENTARES</t>
  </si>
  <si>
    <t xml:space="preserve">1.1.0.0.6.</t>
  </si>
  <si>
    <t xml:space="preserve">90773</t>
  </si>
  <si>
    <t xml:space="preserve">DESENHISTA COPISTA COM ENCARGOS COMPLEMENTARES</t>
  </si>
  <si>
    <t xml:space="preserve">1.1.0.0.7.</t>
  </si>
  <si>
    <t xml:space="preserve">90781</t>
  </si>
  <si>
    <t xml:space="preserve">TOPOGRAFO COM ENCARGOS COMPLEMENTARES</t>
  </si>
  <si>
    <t xml:space="preserve">1.1.0.0.8.</t>
  </si>
  <si>
    <t xml:space="preserve">88253</t>
  </si>
  <si>
    <t xml:space="preserve">AUXILIAR DE TOPÓGRAFO COM ENCARGOS COMPLEMENTARES</t>
  </si>
  <si>
    <t xml:space="preserve">1.1.0.0.9.</t>
  </si>
  <si>
    <t xml:space="preserve">20-03-08</t>
  </si>
  <si>
    <t xml:space="preserve">CONSULTOR</t>
  </si>
  <si>
    <t xml:space="preserve">1.2.</t>
  </si>
  <si>
    <t xml:space="preserve">DEMOLIÇÕES E REMOÇÕES</t>
  </si>
  <si>
    <t xml:space="preserve">1.2.0.0.1.</t>
  </si>
  <si>
    <t xml:space="preserve">74220/1</t>
  </si>
  <si>
    <t xml:space="preserve">TAPUME DE CHAPA DE MADEIRA COMPENSADA, E= 6MM, COM PINTURA A CAL E REAPROVEITAMENTO DE 2X</t>
  </si>
  <si>
    <t xml:space="preserve">M2</t>
  </si>
  <si>
    <t xml:space="preserve">1.2.0.0.2.</t>
  </si>
  <si>
    <t xml:space="preserve">92970</t>
  </si>
  <si>
    <t xml:space="preserve">DEMOLIÇÃO DE PAVIMENTAÇÃO ASFÁLTICA COM UTILIZAÇÃO DE MARTELO PERFURADOR, ESPESSURA ATÉ 15 CM, EXCLUSIVE CARGA E TRANSPORTE</t>
  </si>
  <si>
    <t xml:space="preserve">1.2.0.0.3.</t>
  </si>
  <si>
    <t xml:space="preserve">INFRA</t>
  </si>
  <si>
    <t xml:space="preserve">08-49-00</t>
  </si>
  <si>
    <t xml:space="preserve">DEMOLIÇÃO DE CONCRETO SIMPLES</t>
  </si>
  <si>
    <t xml:space="preserve">M3</t>
  </si>
  <si>
    <t xml:space="preserve">1.2.0.0.4.</t>
  </si>
  <si>
    <t xml:space="preserve">97622</t>
  </si>
  <si>
    <t xml:space="preserve">DEMOLIÇÃO DE ALVENARIA DE BLOCO FURADO, DE FORMA MANUAL, SEM REAPROVEITAMENTO. AF_12/2017</t>
  </si>
  <si>
    <t xml:space="preserve">1.2.0.0.5.</t>
  </si>
  <si>
    <t xml:space="preserve">97626</t>
  </si>
  <si>
    <t xml:space="preserve">DEMOLIÇÃO DE PILARES E VIGAS EM CONCRETO ARMADO, DE FORMA MANUAL, SEM REAPROVEITAMENTO. AF_12/2017</t>
  </si>
  <si>
    <t xml:space="preserve">1.2.0.0.6.</t>
  </si>
  <si>
    <t xml:space="preserve">06-50-25</t>
  </si>
  <si>
    <t xml:space="preserve">DEMOLIÇÃO DE TELHAS EM GERAL, EXCLUSIVE TELHAS DE BARRO COZIDO E VIDRO</t>
  </si>
  <si>
    <t xml:space="preserve">1.2.0.0.7.</t>
  </si>
  <si>
    <t xml:space="preserve">08-80-00</t>
  </si>
  <si>
    <t xml:space="preserve">CARGA E REMOÇÃO DE ENTULHO ATÉ A DISTÂNCIA MÉDIA DE IDA E VOLTA DE 1KM</t>
  </si>
  <si>
    <t xml:space="preserve">1.2.0.0.8.</t>
  </si>
  <si>
    <t xml:space="preserve">08-86-00</t>
  </si>
  <si>
    <t xml:space="preserve">REMOÇÃO DE ENTULHO ALÉM DO PRIMEIRO KM</t>
  </si>
  <si>
    <t xml:space="preserve">M3XKM</t>
  </si>
  <si>
    <t xml:space="preserve">1.2.0.0.9.</t>
  </si>
  <si>
    <t xml:space="preserve">CPOS</t>
  </si>
  <si>
    <t xml:space="preserve">05.09.006</t>
  </si>
  <si>
    <t xml:space="preserve">SERVIÇO DE DESCARGA NO BOTA-FORA</t>
  </si>
  <si>
    <t xml:space="preserve">t</t>
  </si>
  <si>
    <t xml:space="preserve">1.2.0.0.10.</t>
  </si>
  <si>
    <t xml:space="preserve">05-01-00</t>
  </si>
  <si>
    <t xml:space="preserve">ARRANCAMENTO DE GUIAS, INCLUI CARGA EM CAMINHÃO</t>
  </si>
  <si>
    <t xml:space="preserve">M</t>
  </si>
  <si>
    <t xml:space="preserve">1.2.0.0.11.</t>
  </si>
  <si>
    <t xml:space="preserve">05-82-00</t>
  </si>
  <si>
    <t xml:space="preserve">TRANSPORTE DE GUIAS</t>
  </si>
  <si>
    <t xml:space="preserve">MXKM</t>
  </si>
  <si>
    <t xml:space="preserve">1.2.0.0.12.</t>
  </si>
  <si>
    <t xml:space="preserve">05-03-00</t>
  </si>
  <si>
    <t xml:space="preserve">DEMOLIÇÃO DE PAVIMENTO DE CONCRETO, SARJETA OU SARJETÃO, INCLUI CARGA EM CAMINHÃO</t>
  </si>
  <si>
    <t xml:space="preserve">1.2.0.0.13.</t>
  </si>
  <si>
    <t xml:space="preserve">05-81-00</t>
  </si>
  <si>
    <t xml:space="preserve">TRANSPORTE DE PAVIMENTO DE CONCRETO, SARJETA E SARJETÃO</t>
  </si>
  <si>
    <t xml:space="preserve">M2XKM</t>
  </si>
  <si>
    <t xml:space="preserve">1.2.0.0.14.</t>
  </si>
  <si>
    <t xml:space="preserve">09-70-02</t>
  </si>
  <si>
    <t xml:space="preserve">RECOLOCAÇÃO DE POSTE DE ENTRADA DE ENERGIA EM BAIXA TENSÃO - CONCRETO</t>
  </si>
  <si>
    <t xml:space="preserve">UN</t>
  </si>
  <si>
    <t xml:space="preserve">1.2.0.0.15.</t>
  </si>
  <si>
    <t xml:space="preserve">09-52-04</t>
  </si>
  <si>
    <t xml:space="preserve">REMOÇÃO DE LÂMPADA DE VAPOR DE MERCÚRIO, SÓDIO OU MISTA</t>
  </si>
  <si>
    <t xml:space="preserve">1.2.0.0.16.</t>
  </si>
  <si>
    <t xml:space="preserve">COMPOSIÇÃO</t>
  </si>
  <si>
    <t xml:space="preserve">0001</t>
  </si>
  <si>
    <t xml:space="preserve">REMOÇÃO DE TELEFONE PUBLICO</t>
  </si>
  <si>
    <t xml:space="preserve">UNIDADE</t>
  </si>
  <si>
    <t xml:space="preserve">1.2.0.0.17.</t>
  </si>
  <si>
    <t xml:space="preserve">09-50-01</t>
  </si>
  <si>
    <t xml:space="preserve">REMOÇÃO DE POSTE DE ENTRADA DE ENERGIA EM BAIXA TENSÃO - GALVANIZADO</t>
  </si>
  <si>
    <t xml:space="preserve">1.3.</t>
  </si>
  <si>
    <t xml:space="preserve">EDIFICAÇÃO</t>
  </si>
  <si>
    <t xml:space="preserve">1.3.1.</t>
  </si>
  <si>
    <t xml:space="preserve">PREDIO 1 - BILHETERIA</t>
  </si>
  <si>
    <t xml:space="preserve">1.3.1.1.</t>
  </si>
  <si>
    <t xml:space="preserve">SERVIÇOS PRELIMINARES</t>
  </si>
  <si>
    <t xml:space="preserve">1.3.1.1.1.</t>
  </si>
  <si>
    <t xml:space="preserve">99059</t>
  </si>
  <si>
    <t xml:space="preserve">LOCACAO CONVENCIONAL DE OBRA, UTILIZANDO GABARITO DE TÁBUAS CORRIDAS PONTALETADAS A CADA 2,00M -  2 UTILIZAÇÕES. AF_10/2018</t>
  </si>
  <si>
    <t xml:space="preserve">1.3.1.2.</t>
  </si>
  <si>
    <t xml:space="preserve">FUNDAÇÃO</t>
  </si>
  <si>
    <t xml:space="preserve">1.3.1.2.1.</t>
  </si>
  <si>
    <t xml:space="preserve">02-01-83</t>
  </si>
  <si>
    <t xml:space="preserve">ESTACA ESCAVADA HÉLICE CONTÍNUA - DIÂMETRO 40CM</t>
  </si>
  <si>
    <t xml:space="preserve">1.3.1.2.2.</t>
  </si>
  <si>
    <t xml:space="preserve">02-01-48</t>
  </si>
  <si>
    <t xml:space="preserve">CORTE E REPARO DE CABEÇA DE ESTACA</t>
  </si>
  <si>
    <t xml:space="preserve">1.3.1.2.3.</t>
  </si>
  <si>
    <t xml:space="preserve">06.02.020</t>
  </si>
  <si>
    <t xml:space="preserve">Escavação manual em solo de 1ª e 2ª categoria em vala ou cava até 1,5 m</t>
  </si>
  <si>
    <t xml:space="preserve">m³</t>
  </si>
  <si>
    <t xml:space="preserve">1.3.1.2.4.</t>
  </si>
  <si>
    <t xml:space="preserve">06.14.020</t>
  </si>
  <si>
    <t xml:space="preserve">Carga manual de solo</t>
  </si>
  <si>
    <t xml:space="preserve">1.3.1.2.5.</t>
  </si>
  <si>
    <t xml:space="preserve">72884</t>
  </si>
  <si>
    <t xml:space="preserve">TRANSPORTE COMERCIAL COM CAMINHAO CARROCERIA 9 T, RODOVIA PAVIMENTADA</t>
  </si>
  <si>
    <t xml:space="preserve">1.3.1.2.6.</t>
  </si>
  <si>
    <t xml:space="preserve">93382</t>
  </si>
  <si>
    <t xml:space="preserve">REATERRO MANUAL DE VALAS COM COMPACTAÇÃO MECANIZADA. AF_04/2016</t>
  </si>
  <si>
    <t xml:space="preserve">1.3.1.2.7.</t>
  </si>
  <si>
    <t xml:space="preserve">100574</t>
  </si>
  <si>
    <t xml:space="preserve">ESPALHAMENTO DE MATERIAL COM TRATOR DE ESTEIRAS. AF_11/2019</t>
  </si>
  <si>
    <t xml:space="preserve">1.3.1.2.8.</t>
  </si>
  <si>
    <t xml:space="preserve">100576</t>
  </si>
  <si>
    <t xml:space="preserve">REGULARIZAÇÃO E COMPACTAÇÃO DE SUBLEITO DE SOLO  PREDOMINANTEMENTE ARGILOSO. AF_11/2019</t>
  </si>
  <si>
    <t xml:space="preserve">1.3.1.2.9.</t>
  </si>
  <si>
    <t xml:space="preserve">83534</t>
  </si>
  <si>
    <t xml:space="preserve">LASTRO DE CONCRETO, PREPARO MECÂNICO, INCLUSOS ADITIVO IMPERMEABILIZANTE, LANÇAMENTO E ADENSAMENTO</t>
  </si>
  <si>
    <t xml:space="preserve">1.3.1.2.10.</t>
  </si>
  <si>
    <t xml:space="preserve">09.01.020</t>
  </si>
  <si>
    <t xml:space="preserve">Forma em madeira comum para fundação</t>
  </si>
  <si>
    <t xml:space="preserve">m²</t>
  </si>
  <si>
    <t xml:space="preserve">1.3.1.2.11.</t>
  </si>
  <si>
    <t xml:space="preserve">07-09-00</t>
  </si>
  <si>
    <t xml:space="preserve">FORNECIMENTO E APLICAÇÃO DE AÇO CA-50 - DIÂMETRO &lt;  1/2"</t>
  </si>
  <si>
    <t xml:space="preserve">KG</t>
  </si>
  <si>
    <t xml:space="preserve">1.3.1.2.12.</t>
  </si>
  <si>
    <t xml:space="preserve">08-28-00</t>
  </si>
  <si>
    <t xml:space="preserve">FORNECIMENTO  E APLICAÇÃO DE CONCRETO USINADO FCK=30,0MPA - BOMBEADO</t>
  </si>
  <si>
    <t xml:space="preserve">1.3.1.2.13.</t>
  </si>
  <si>
    <t xml:space="preserve">95474</t>
  </si>
  <si>
    <t xml:space="preserve">ALVENARIA DE EMBASAMENTO EM TIJOLOS CERAMICOS MACICOS 5X10X20CM, ASSENTADO  COM ARGAMASSA TRACO 1:2:8 (CIMENTO, CAL E AREIA)</t>
  </si>
  <si>
    <t xml:space="preserve">1.3.1.2.14.</t>
  </si>
  <si>
    <t xml:space="preserve">74106/1</t>
  </si>
  <si>
    <t xml:space="preserve">IMPERMEABILIZACAO DE ESTRUTURAS ENTERRADAS, COM TINTA ASFALTICA, DUAS DEMAOS.</t>
  </si>
  <si>
    <t xml:space="preserve">1.3.1.3.</t>
  </si>
  <si>
    <t xml:space="preserve">ESTRUTURA</t>
  </si>
  <si>
    <t xml:space="preserve">1.3.1.3.1.</t>
  </si>
  <si>
    <t xml:space="preserve">08-15-01</t>
  </si>
  <si>
    <t xml:space="preserve">FORMA PARA CONCRETO APARENTE, INCLUSIVE CIMBRAMENTO DE ALTURA ATÉ 3M</t>
  </si>
  <si>
    <t xml:space="preserve">1.3.1.3.2.</t>
  </si>
  <si>
    <t xml:space="preserve">83515</t>
  </si>
  <si>
    <t xml:space="preserve">ESCORAMENTO FORMAS DE H=3,30 A 3,50 M, COM MADEIRA 3A QUALIDADE, NAO APARELHADA, APROVEITAMENTO TABUAS 3X E PRUMOS 4X</t>
  </si>
  <si>
    <t xml:space="preserve">1.3.1.3.3.</t>
  </si>
  <si>
    <t xml:space="preserve">1.3.1.3.4.</t>
  </si>
  <si>
    <t xml:space="preserve">03-03-25</t>
  </si>
  <si>
    <t xml:space="preserve">CONCRETO FCK = 40,0MPA - USINADO E BOMBEÁVEL</t>
  </si>
  <si>
    <t xml:space="preserve">1.3.1.3.5.</t>
  </si>
  <si>
    <t xml:space="preserve">92873</t>
  </si>
  <si>
    <t xml:space="preserve">LANÇAMENTO COM USO DE BALDES, ADENSAMENTO E ACABAMENTO DE CONCRETO EM ESTRUTURAS. AF_12/2015</t>
  </si>
  <si>
    <t xml:space="preserve">1.3.1.3.6.</t>
  </si>
  <si>
    <t xml:space="preserve">74141/2</t>
  </si>
  <si>
    <t xml:space="preserve">LAJE PRE-MOLD BETA 12 P/3,5KN/M2 VAO 4,1M INCL VIGOTAS TIJOLOS ARMADU-RA NEGATIVA CAPEAMENTO 3CM CONCRETO 15MPA ESCORAMENTO MATERIAIS E MAO DE OBRA.</t>
  </si>
  <si>
    <t xml:space="preserve">1.3.1.4.</t>
  </si>
  <si>
    <t xml:space="preserve">VEDAÇÃO</t>
  </si>
  <si>
    <t xml:space="preserve">1.3.1.4.1.</t>
  </si>
  <si>
    <t xml:space="preserve">87455</t>
  </si>
  <si>
    <t xml:space="preserve">ALVENARIA DE VEDAÇÃO DE BLOCOS VAZADOS DE CONCRETO DE 14X19X39CM (ESPESSURA 14CM) DE PAREDES COM ÁREA LÍQUIDA MAIOR OU IGUAL A 6M² SEM VÃOS E ARGAMASSA DE ASSENTAMENTO COM PREPARO EM BETONEIRA. AF_06/2014</t>
  </si>
  <si>
    <t xml:space="preserve">1.3.1.5.</t>
  </si>
  <si>
    <t xml:space="preserve">IMPERMEABILIZAÇÃO</t>
  </si>
  <si>
    <t xml:space="preserve">1.3.1.5.1.</t>
  </si>
  <si>
    <t xml:space="preserve">98546</t>
  </si>
  <si>
    <t xml:space="preserve">IMPERMEABILIZAÇÃO DE SUPERFÍCIE COM MANTA ASFÁLTICA, UMA CAMADA, INCLUSIVE APLICAÇÃO DE PRIMER ASFÁLTICO, E=3MM. AF_06/2018</t>
  </si>
  <si>
    <t xml:space="preserve">1.3.1.5.2.</t>
  </si>
  <si>
    <t xml:space="preserve">05-01-47</t>
  </si>
  <si>
    <t xml:space="preserve">PROTEÇÃO MECÂNICA COM ARGAMASSA DE CIMENTO E AREIA - TRAÇO 1:7, ESPESSURA MÉDIA 30MM</t>
  </si>
  <si>
    <t xml:space="preserve">1.3.1.5.3.</t>
  </si>
  <si>
    <t xml:space="preserve">98560</t>
  </si>
  <si>
    <t xml:space="preserve">IMPERMEABILIZAÇÃO DE PISO COM ARGAMASSA DE CIMENTO E AREIA, COM ADITIVO IMPERMEABILIZANTE, E = 2CM. AF_06/2018</t>
  </si>
  <si>
    <t xml:space="preserve">1.3.1.6.</t>
  </si>
  <si>
    <t xml:space="preserve">COBERTURA</t>
  </si>
  <si>
    <t xml:space="preserve">1.3.1.6.1.</t>
  </si>
  <si>
    <t xml:space="preserve">94231</t>
  </si>
  <si>
    <t xml:space="preserve">RUFO EM CHAPA DE AÇO GALVANIZADO NÚMERO 24, CORTE DE 25 CM, INCLUSO TRANSPORTE VERTICAL. AF_07/2019</t>
  </si>
  <si>
    <t xml:space="preserve">1.3.1.7.</t>
  </si>
  <si>
    <t xml:space="preserve">ESQUADRIAS</t>
  </si>
  <si>
    <t xml:space="preserve">1.3.1.7.1.</t>
  </si>
  <si>
    <t xml:space="preserve">73910/8</t>
  </si>
  <si>
    <t xml:space="preserve">PORTA DE MADEIRA COMPENSADA LISA PARA PINTURA, 120X210X3,5CM, 2 FOLHAS, INCLUSO ADUELA 2A, ALIZAR 2A E DOBRADICAS</t>
  </si>
  <si>
    <t xml:space="preserve">1.3.1.7.2.</t>
  </si>
  <si>
    <t xml:space="preserve">91306</t>
  </si>
  <si>
    <t xml:space="preserve">FECHADURA DE EMBUTIR PARA PORTAS INTERNAS, COMPLETA, ACABAMENTO PADRÃO MÉDIO, COM EXECUÇÃO DE FURO - FORNECIMENTO E INSTALAÇÃO. AF_08/2015</t>
  </si>
  <si>
    <t xml:space="preserve">1.3.1.7.3.</t>
  </si>
  <si>
    <t xml:space="preserve">08-02-43</t>
  </si>
  <si>
    <t xml:space="preserve">CF.19 - CAIXILHO EM PERFIL DE CHAPA DOBRADA, VENEZIANA, FIXO COM VENTILAÇÃO PERMANENTE</t>
  </si>
  <si>
    <t xml:space="preserve">1.3.1.7.4.</t>
  </si>
  <si>
    <t xml:space="preserve">94581</t>
  </si>
  <si>
    <t xml:space="preserve">JANELA DE ALUMÍNIO MAXIM-AR, FIXAÇÃO COM ARGAMASSA, COM VIDROS, PADRONIZADA. AF_07/2016</t>
  </si>
  <si>
    <t xml:space="preserve">1.3.1.7.5.</t>
  </si>
  <si>
    <t xml:space="preserve">73933/4</t>
  </si>
  <si>
    <t xml:space="preserve">PORTA DE FERRO DE ABRIR TIPO BARRA CHATA, COM REQUADRO E GUARNICAO COMPLETA</t>
  </si>
  <si>
    <t xml:space="preserve">1.3.1.7.6.</t>
  </si>
  <si>
    <t xml:space="preserve">91304</t>
  </si>
  <si>
    <t xml:space="preserve">FECHADURA DE EMBUTIR COM CILINDRO, EXTERNA, COMPLETA, ACABAMENTO PADRÃO POPULAR, INCLUSO EXECUÇÃO DE FURO - FORNECIMENTO E INSTALAÇÃO. AF_08/2015</t>
  </si>
  <si>
    <t xml:space="preserve">1.3.1.7.7.</t>
  </si>
  <si>
    <t xml:space="preserve">CPOS-177</t>
  </si>
  <si>
    <t xml:space="preserve">26.01.350</t>
  </si>
  <si>
    <t xml:space="preserve">Vidro multilaminado de alta segurança em policarbonato, proteção balística nível III</t>
  </si>
  <si>
    <t xml:space="preserve">1.3.1.7.8.</t>
  </si>
  <si>
    <t xml:space="preserve">72117</t>
  </si>
  <si>
    <t xml:space="preserve">VIDRO LISO COMUM TRANSPARENTE, ESPESSURA 4MM</t>
  </si>
  <si>
    <t xml:space="preserve">1.3.1.8.</t>
  </si>
  <si>
    <t xml:space="preserve">DIVERSOS</t>
  </si>
  <si>
    <t xml:space="preserve">1.3.1.8.1.</t>
  </si>
  <si>
    <t xml:space="preserve">17-05-24</t>
  </si>
  <si>
    <t xml:space="preserve">DP.04 - CORRIMÃO EM TUBO GALVANIZADO</t>
  </si>
  <si>
    <t xml:space="preserve">1.3.1.9.</t>
  </si>
  <si>
    <t xml:space="preserve">PEITORIL</t>
  </si>
  <si>
    <t xml:space="preserve">1.3.1.9.1.</t>
  </si>
  <si>
    <t xml:space="preserve">11-04-50</t>
  </si>
  <si>
    <t xml:space="preserve">PEITORIL DE ARGAMASSA DE CIMENTO QUEIMADO -  ESPESSURA 2CM</t>
  </si>
  <si>
    <t xml:space="preserve">1.3.1.10.</t>
  </si>
  <si>
    <t xml:space="preserve">INSTALAÇÕES ELETRICAS</t>
  </si>
  <si>
    <t xml:space="preserve">1.3.1.10.1.</t>
  </si>
  <si>
    <t xml:space="preserve">73953/4</t>
  </si>
  <si>
    <t xml:space="preserve">LUMINÁRIAS TIPO CALHA, DE SOBREPOR, COM REATORES DE PARTIDA RÁPIDA E LÂMPADAS FLUORESCENTES 2X2X18W, COMPLETAS, FORNECIMENTO E INSTALAÇÃO</t>
  </si>
  <si>
    <t xml:space="preserve">1.3.1.10.2.</t>
  </si>
  <si>
    <t xml:space="preserve">73953/8</t>
  </si>
  <si>
    <t xml:space="preserve">LUMINÁRIAS TIPO CALHA, DE SOBREPOR, COM REATORES DE PARTIDA RÁPIDA E LÂMPADAS FLUORESCENTES 2X2X36W, COMPLETAS, FORNECIMENTO E INSTALAÇÃO</t>
  </si>
  <si>
    <t xml:space="preserve">1.3.1.10.3.</t>
  </si>
  <si>
    <t xml:space="preserve">09-09-79</t>
  </si>
  <si>
    <t xml:space="preserve">LUMINÁRIA INDUSTRIAL CORPO EM CHAPA DE AÇO TRATADA, PINTADA E REFLETOR EM ALUMÍNIO ANODIZADO DE ALTO BRILHO - 2XT 28W</t>
  </si>
  <si>
    <t xml:space="preserve">1.3.1.10.4.</t>
  </si>
  <si>
    <t xml:space="preserve">91981</t>
  </si>
  <si>
    <t xml:space="preserve">INTERRUPTOR BIPOLAR (1 MÓDULO), 10A/250V, INCLUINDO SUPORTE E PLACA - FORNECIMENTO E INSTALAÇÃO. AF_09/2017</t>
  </si>
  <si>
    <t xml:space="preserve">1.3.1.10.5.</t>
  </si>
  <si>
    <t xml:space="preserve">91992</t>
  </si>
  <si>
    <t xml:space="preserve">TOMADA ALTA DE EMBUTIR (1 MÓDULO), 2P+T 10 A, INCLUINDO SUPORTE E PLACA - FORNECIMENTO E INSTALAÇÃO. AF_12/2015</t>
  </si>
  <si>
    <t xml:space="preserve">1.3.1.10.6.</t>
  </si>
  <si>
    <t xml:space="preserve">92031</t>
  </si>
  <si>
    <t xml:space="preserve">INTERRUPTOR PARALELO (1 MÓDULO) COM 2 TOMADAS DE EMBUTIR 2P+T 10 A,  INCLUINDO SUPORTE E PLACA - FORNECIMENTO E INSTALAÇÃO. AF_12/2015</t>
  </si>
  <si>
    <t xml:space="preserve">1.3.1.10.7.</t>
  </si>
  <si>
    <t xml:space="preserve">91926</t>
  </si>
  <si>
    <t xml:space="preserve">CABO DE COBRE FLEXÍVEL ISOLADO, 2,5 MM², ANTI-CHAMA 450/750 V, PARA CIRCUITOS TERMINAIS - FORNECIMENTO E INSTALAÇÃO. AF_12/2015</t>
  </si>
  <si>
    <t xml:space="preserve">1.3.1.10.8.</t>
  </si>
  <si>
    <t xml:space="preserve">95749</t>
  </si>
  <si>
    <t xml:space="preserve">ELETRODUTO DE AÇO GALVANIZADO, CLASSE LEVE, DN 20 MM (3/4), APARENTE, INSTALADO EM PAREDE - FORNECIMENTO E INSTALAÇÃO. AF_11/2016_P</t>
  </si>
  <si>
    <t xml:space="preserve">1.3.1.10.9.</t>
  </si>
  <si>
    <t xml:space="preserve">91914</t>
  </si>
  <si>
    <t xml:space="preserve">CURVA 90 GRAUS PARA ELETRODUTO, PVC, ROSCÁVEL, DN 25 MM (3/4"), PARA CIRCUITOS TERMINAIS, INSTALADA EM PAREDE - FORNECIMENTO E INSTALAÇÃO. AF_12/2015</t>
  </si>
  <si>
    <t xml:space="preserve">1.3.1.10.10.</t>
  </si>
  <si>
    <t xml:space="preserve">91884</t>
  </si>
  <si>
    <t xml:space="preserve">LUVA PARA ELETRODUTO, PVC, ROSCÁVEL, DN 25 MM (3/4"), PARA CIRCUITOS TERMINAIS, INSTALADA EM PAREDE - FORNECIMENTO E INSTALAÇÃO. AF_12/2015</t>
  </si>
  <si>
    <t xml:space="preserve">1.3.1.10.11.</t>
  </si>
  <si>
    <t xml:space="preserve">91940</t>
  </si>
  <si>
    <t xml:space="preserve">CAIXA RETANGULAR 4" X 2" MÉDIA (1,30 M DO PISO), PVC, INSTALADA EM PAREDE - FORNECIMENTO E INSTALAÇÃO. AF_12/2015</t>
  </si>
  <si>
    <t xml:space="preserve">1.3.1.10.12.</t>
  </si>
  <si>
    <t xml:space="preserve">92865</t>
  </si>
  <si>
    <t xml:space="preserve">CAIXA OCTOGONAL 4" X 4", METÁLICA, INSTALADA EM LAJE - FORNECIMENTO E INSTALAÇÃO. AF_12/2015</t>
  </si>
  <si>
    <t xml:space="preserve">1.3.1.10.13.</t>
  </si>
  <si>
    <t xml:space="preserve">74131/4</t>
  </si>
  <si>
    <t xml:space="preserve">QUADRO DE DISTRIBUICAO DE ENERGIA DE EMBUTIR, EM CHAPA METALICA, PARA 18 DISJUNTORES TERMOMAGNETICOS MONOPOLARES, COM BARRAMENTO TRIFASICO E NEUTRO, FORNECIMENTO E INSTALACAO</t>
  </si>
  <si>
    <t xml:space="preserve">1.3.1.10.14.</t>
  </si>
  <si>
    <t xml:space="preserve">74130/4</t>
  </si>
  <si>
    <t xml:space="preserve">DISJUNTOR TERMOMAGNETICO TRIPOLAR PADRAO NEMA (AMERICANO) 10 A 50A 240V, FORNECIMENTO E INSTALACAO</t>
  </si>
  <si>
    <t xml:space="preserve">1.3.1.10.15.</t>
  </si>
  <si>
    <t xml:space="preserve">74130/3</t>
  </si>
  <si>
    <t xml:space="preserve">DISJUNTOR TERMOMAGNETICO BIPOLAR PADRAO NEMA (AMERICANO) 10 A 50A 240V, FORNECIMENTO E INSTALACAO</t>
  </si>
  <si>
    <t xml:space="preserve">1.3.1.10.16.</t>
  </si>
  <si>
    <t xml:space="preserve">74130/1</t>
  </si>
  <si>
    <t xml:space="preserve">DISJUNTOR TERMOMAGNETICO MONOPOLAR PADRAO NEMA (AMERICANO) 10 A 30A 240V, FORNECIMENTO E INSTALACAO</t>
  </si>
  <si>
    <t xml:space="preserve">1.3.1.10.17.</t>
  </si>
  <si>
    <t xml:space="preserve">09-04-68</t>
  </si>
  <si>
    <t xml:space="preserve">INTERRUPTOR DIFERENCIAL RESIDUAL BIPOLAR 25A - SENSIBILIDADE 30MA - 220V</t>
  </si>
  <si>
    <t xml:space="preserve">1.3.1.11.</t>
  </si>
  <si>
    <t xml:space="preserve">INSTALAÇÕES HIDRÁULICAS</t>
  </si>
  <si>
    <t xml:space="preserve">1.3.1.11.1.</t>
  </si>
  <si>
    <t xml:space="preserve">91785</t>
  </si>
  <si>
    <t xml:space="preserve">(COMPOSIÇÃO REPRESENTATIVA) DO SERVIÇO DE INSTALAÇÃO DE TUBOS DE PVC, SOLDÁVEL, ÁGUA FRIA, DN 25 MM (INSTALADO EM RAMAL, SUB-RAMAL, RAMAL DE DISTRIBUIÇÃO OU PRUMADA), INCLUSIVE CONEXÕES, CORTES E FIXAÇÕES, PARA PRÉDIOS. AF_10/2015</t>
  </si>
  <si>
    <t xml:space="preserve">1.3.1.11.2.</t>
  </si>
  <si>
    <t xml:space="preserve">SINAPI-I</t>
  </si>
  <si>
    <t xml:space="preserve">65</t>
  </si>
  <si>
    <t xml:space="preserve">ADAPTADOR PVC SOLDAVEL CURTO COM BOLSA E ROSCA, 25 MM X 3/4", PARA AGUA FRIA</t>
  </si>
  <si>
    <t xml:space="preserve">1.3.1.11.3.</t>
  </si>
  <si>
    <t xml:space="preserve">94792</t>
  </si>
  <si>
    <t xml:space="preserve">REGISTRO DE GAVETA BRUTO, LATÃO, ROSCÁVEL, 1, COM ACABAMENTO E CANOPLA CROMADOS, INSTALADO EM RESERVAÇÃO DE ÁGUA DE EDIFICAÇÃO QUE POSSUA RESERVATÓRIO DE FIBRA/FIBROCIMENTO  FORNECIMENTO E INSTALAÇÃO. AF_06/2016</t>
  </si>
  <si>
    <t xml:space="preserve">1.3.1.12.</t>
  </si>
  <si>
    <t xml:space="preserve">ESGOTO</t>
  </si>
  <si>
    <t xml:space="preserve">1.3.1.12.1.</t>
  </si>
  <si>
    <t xml:space="preserve">91792</t>
  </si>
  <si>
    <t xml:space="preserve">(COMPOSIÇÃO REPRESENTATIVA) DO SERVIÇO DE INSTALAÇÃO DE TUBO DE PVC, SÉRIE NORMAL, ESGOTO PREDIAL, DN 40 MM (INSTALADO EM RAMAL DE DESCARGA OU RAMAL DE ESGOTO SANITÁRIO), INCLUSIVE CONEXÕES, CORTES E FIXAÇÕES, PARA PRÉDIOS. AF_10/2015</t>
  </si>
  <si>
    <t xml:space="preserve">1.3.1.12.2.</t>
  </si>
  <si>
    <t xml:space="preserve">91793</t>
  </si>
  <si>
    <t xml:space="preserve">(COMPOSIÇÃO REPRESENTATIVA) DO SERVIÇO DE INSTALAÇÃO DE TUBO DE PVC, SÉRIE NORMAL, ESGOTO PREDIAL, DN 50 MM (INSTALADO EM RAMAL DE DESCARGA OU RAMAL DE ESGOTO SANITÁRIO), INCLUSIVE CONEXÕES, CORTES E FIXAÇÕES PARA, PRÉDIOS. AF_10/2015</t>
  </si>
  <si>
    <t xml:space="preserve">1.3.1.12.3.</t>
  </si>
  <si>
    <t xml:space="preserve">89714</t>
  </si>
  <si>
    <t xml:space="preserve">TUBO PVC, SERIE NORMAL, ESGOTO PREDIAL, DN 100 MM, FORNECIDO E INSTALADO EM RAMAL DE DESCARGA OU RAMAL DE ESGOTO SANITÁRIO. AF_12/2014</t>
  </si>
  <si>
    <t xml:space="preserve">1.3.1.12.4.</t>
  </si>
  <si>
    <t xml:space="preserve">77</t>
  </si>
  <si>
    <t xml:space="preserve">ADAPTADOR PVC PARA SIFAO METALICO, SOLDAVEL, COM ANEL BORRACHA (JE), 40 MM X 1 1/2"</t>
  </si>
  <si>
    <t xml:space="preserve">1.3.1.12.5.</t>
  </si>
  <si>
    <t xml:space="preserve">FDE</t>
  </si>
  <si>
    <t xml:space="preserve">08.10.006</t>
  </si>
  <si>
    <t xml:space="preserve">CAIXA SIFONADA DE PVC DN 150X150X50MM C/GRELHA METALICA</t>
  </si>
  <si>
    <t xml:space="preserve">1.3.1.12.6.</t>
  </si>
  <si>
    <t xml:space="preserve">89699</t>
  </si>
  <si>
    <t xml:space="preserve">JUNÇÃO SIMPLES, PVC, SERIE R, ÁGUA PLUVIAL, DN 150 X 100 MM, JUNTA ELÁSTICA, FORNECIDO E INSTALADO EM CONDUTORES VERTICAIS DE ÁGUAS PLUVIAIS. AF_12/2014</t>
  </si>
  <si>
    <t xml:space="preserve">1.3.1.12.7.</t>
  </si>
  <si>
    <t xml:space="preserve">6142</t>
  </si>
  <si>
    <t xml:space="preserve">CONJUNTO DE LIGACAO PARA BACIA SANITARIA AJUSTAVEL, EM PLASTICO BRANCO, COM TUBO, CANOPLA E ESPUDE</t>
  </si>
  <si>
    <t xml:space="preserve">1.3.1.12.8.</t>
  </si>
  <si>
    <t xml:space="preserve">06-68-01</t>
  </si>
  <si>
    <t xml:space="preserve">FORNECIMENTO E ASSENTAMENTO DE TUBO DE PVC RÍGIDO, COR BRANCA, PARA ESGOTO, PONTA E BOLSA - DIÂMETRO 50MM (2")</t>
  </si>
  <si>
    <t xml:space="preserve">1.3.1.12.9.</t>
  </si>
  <si>
    <t xml:space="preserve">11737</t>
  </si>
  <si>
    <t xml:space="preserve">PROLONGAMENTO PVC PARA CAIXA SIFONADA, 150 MM X 150 MM (NBR 5688)</t>
  </si>
  <si>
    <t xml:space="preserve">1.3.1.12.10.</t>
  </si>
  <si>
    <t xml:space="preserve">6138</t>
  </si>
  <si>
    <t xml:space="preserve">VEDACAO PVC, 100 MM, PARA SAIDA VASO SANITARIO</t>
  </si>
  <si>
    <t xml:space="preserve">1.3.1.13.</t>
  </si>
  <si>
    <t xml:space="preserve">AGUAS PLUVIAIS</t>
  </si>
  <si>
    <t xml:space="preserve">1.3.1.13.1.</t>
  </si>
  <si>
    <t xml:space="preserve">10-09-12</t>
  </si>
  <si>
    <t xml:space="preserve">TUBO DE FERRO FUNDIDO PARA ESGOTO, LINHA SMU - 100MM</t>
  </si>
  <si>
    <t xml:space="preserve">1.3.1.13.2.</t>
  </si>
  <si>
    <t xml:space="preserve">10-12-27</t>
  </si>
  <si>
    <t xml:space="preserve">GRELHA HEMISFÉRICA DE FERRO FUNDIDO - 100MM</t>
  </si>
  <si>
    <t xml:space="preserve">1.3.1.13.3.</t>
  </si>
  <si>
    <t xml:space="preserve">10-12-31</t>
  </si>
  <si>
    <t xml:space="preserve">CURVA DE FERRO FUNDIDO, LINHA SMU (LIGAÇÃO REDE-CONDUTOR) - 100MM</t>
  </si>
  <si>
    <t xml:space="preserve">1.3.1.13.4.</t>
  </si>
  <si>
    <t xml:space="preserve">72619</t>
  </si>
  <si>
    <t xml:space="preserve">LUVA DE ACO GALVANIZADO 4" - FORNECIMENTO E INSTALACAO</t>
  </si>
  <si>
    <t xml:space="preserve">1.3.1.14.</t>
  </si>
  <si>
    <t xml:space="preserve">LOUÇAS, METAIS E ACESSORIOS</t>
  </si>
  <si>
    <t xml:space="preserve">1.3.1.14.1.</t>
  </si>
  <si>
    <t xml:space="preserve">86932</t>
  </si>
  <si>
    <t xml:space="preserve">VASO SANITÁRIO SIFONADO COM CAIXA ACOPLADA LOUÇA BRANCA - PADRÃO MÉDIO, INCLUSO ENGATE FLEXÍVEL EM METAL CROMADO, 1/2 X 40CM - FORNECIMENTO E INSTALAÇÃO. AF_12/2013</t>
  </si>
  <si>
    <t xml:space="preserve">1.3.1.14.2.</t>
  </si>
  <si>
    <t xml:space="preserve">86901</t>
  </si>
  <si>
    <t xml:space="preserve">CUBA DE EMBUTIR OVAL EM LOUÇA BRANCA, 35 X 50CM OU EQUIVALENTE - FORNECIMENTO E INSTALAÇÃO. AF_12/2013</t>
  </si>
  <si>
    <t xml:space="preserve">1.3.1.14.3.</t>
  </si>
  <si>
    <t xml:space="preserve">86906</t>
  </si>
  <si>
    <t xml:space="preserve">TORNEIRA CROMADA DE MESA, 1/2" OU 3/4", PARA LAVATÓRIO, PADRÃO POPULAR - FORNECIMENTO E INSTALAÇÃO. AF_12/2013</t>
  </si>
  <si>
    <t xml:space="preserve">1.3.1.14.4.</t>
  </si>
  <si>
    <t xml:space="preserve">85005</t>
  </si>
  <si>
    <t xml:space="preserve">ESPELHO CRISTAL, ESPESSURA 4MM, COM PARAFUSOS DE FIXACAO, SEM MOLDURA</t>
  </si>
  <si>
    <t xml:space="preserve">1.3.1.14.5.</t>
  </si>
  <si>
    <t xml:space="preserve">10-14-75</t>
  </si>
  <si>
    <t xml:space="preserve">TAMPO PARA BANCADA ÚMIDA - GRANITO CINZA ANDORINHA - ESPESSURA 2CM</t>
  </si>
  <si>
    <t xml:space="preserve">1.3.1.14.6.</t>
  </si>
  <si>
    <t xml:space="preserve">08.16.065</t>
  </si>
  <si>
    <t xml:space="preserve">PAPELEIRA DE LOUCA BRANCA DE 15X15CM</t>
  </si>
  <si>
    <t xml:space="preserve">1.3.1.14.7.</t>
  </si>
  <si>
    <t xml:space="preserve">10-14-52</t>
  </si>
  <si>
    <t xml:space="preserve">DISPENSER DE SABÃO, DE PAREDE, MANUAL, PARA SANITÁRIOS, ABS, ALTO IMPACTO, COM RESERVATÓRIO DE 800/ 900ML</t>
  </si>
  <si>
    <t xml:space="preserve">1.3.1.14.8.</t>
  </si>
  <si>
    <t xml:space="preserve">10-14-66</t>
  </si>
  <si>
    <t xml:space="preserve">DISPENSER PAPEL TOALHA, DE PAREDE, MANUAL, PARA SANITÁRIOS - ABS - ALTO IMPACTO - AUTO CORTE</t>
  </si>
  <si>
    <t xml:space="preserve">1.3.1.15.</t>
  </si>
  <si>
    <t xml:space="preserve">REVESTIMENTOS</t>
  </si>
  <si>
    <t xml:space="preserve">1.3.1.15.1.</t>
  </si>
  <si>
    <t xml:space="preserve">87879</t>
  </si>
  <si>
    <t xml:space="preserve">CHAPISCO APLICADO EM ALVENARIAS E ESTRUTURAS DE CONCRETO INTERNAS, COM COLHER DE PEDREIRO.  ARGAMASSA TRAÇO 1:3 COM PREPARO EM BETONEIRA 400L. AF_06/2014</t>
  </si>
  <si>
    <t xml:space="preserve">1.3.1.15.2.</t>
  </si>
  <si>
    <t xml:space="preserve">05-01-01</t>
  </si>
  <si>
    <t xml:space="preserve">ARGAMASSA IMPERMEABILIZANTE DE CIMENTO E AREIA (REBOCO IMPERMEÁVEL) - TRAÇO 1:3, ESPESSURA DE 20MM</t>
  </si>
  <si>
    <t xml:space="preserve">1.3.1.15.3.</t>
  </si>
  <si>
    <t xml:space="preserve">87535</t>
  </si>
  <si>
    <t xml:space="preserve">EMBOÇO, PARA RECEBIMENTO DE CERÂMICA, EM ARGAMASSA TRAÇO 1:2:8, PREPARO MECÂNICO COM BETONEIRA 400L, APLICADO MANUALMENTE EM FACES INTERNAS DE PAREDES, PARA AMBIENTE COM ÁREA  MAIOR QUE 10M2, ESPESSURA DE 20MM, COM EXECUÇÃO DE TALISCAS. AF_06/2014</t>
  </si>
  <si>
    <t xml:space="preserve">1.3.1.15.4.</t>
  </si>
  <si>
    <t xml:space="preserve">11-02-25</t>
  </si>
  <si>
    <t xml:space="preserve">AZULEJOS, JUNTAS AMARRAÇÃO OU A PRUMO - ASSENTES COM ARGAMASSA COMUM</t>
  </si>
  <si>
    <t xml:space="preserve">1.3.1.15.5.</t>
  </si>
  <si>
    <t xml:space="preserve">16.03.020</t>
  </si>
  <si>
    <t xml:space="preserve">Telhamento em cimento reforçado com fio sintético CRFS - perfil ondulado de 8 mm</t>
  </si>
  <si>
    <t xml:space="preserve">1.3.1.16.</t>
  </si>
  <si>
    <t xml:space="preserve">PISOS</t>
  </si>
  <si>
    <t xml:space="preserve">1.3.1.16.1.</t>
  </si>
  <si>
    <t xml:space="preserve">72183</t>
  </si>
  <si>
    <t xml:space="preserve">PISO EM CONCRETO 20MPA PREPARO MECANICO, ESPESSURA 7 CM, COM ARMACAO EM TELA SOLDADA</t>
  </si>
  <si>
    <t xml:space="preserve">1.3.1.16.2.</t>
  </si>
  <si>
    <t xml:space="preserve">13-02-42</t>
  </si>
  <si>
    <t xml:space="preserve">PISO CERÂMICO ESMALTADO  (PEI-5) - ASSENTADO COM ARGAMASSA COLANTE</t>
  </si>
  <si>
    <t xml:space="preserve">1.3.1.16.3.</t>
  </si>
  <si>
    <t xml:space="preserve">87737</t>
  </si>
  <si>
    <t xml:space="preserve">CONTRAPISO EM ARGAMASSA TRAÇO 1:4 (CIMENTO E AREIA), PREPARO MANUAL, APLICADO EM ÁREAS MOLHADAS SOBRE LAJE, ADERIDO, ESPESSURA 2CM. AF_06/2014</t>
  </si>
  <si>
    <t xml:space="preserve">1.3.1.16.4.</t>
  </si>
  <si>
    <t xml:space="preserve">98695</t>
  </si>
  <si>
    <t xml:space="preserve">SOLEIRA EM MÁRMORE, LARGURA 15 CM, ESPESSURA 2,0 CM. AF_06/2018</t>
  </si>
  <si>
    <t xml:space="preserve">1.3.1.17.</t>
  </si>
  <si>
    <t xml:space="preserve">PINTURA</t>
  </si>
  <si>
    <t xml:space="preserve">1.3.1.17.1.</t>
  </si>
  <si>
    <t xml:space="preserve">88489</t>
  </si>
  <si>
    <t xml:space="preserve">APLICAÇÃO MANUAL DE PINTURA COM TINTA LÁTEX ACRÍLICA EM PAREDES, DUAS DEMÃOS. AF_06/2014</t>
  </si>
  <si>
    <t xml:space="preserve">1.3.1.17.2.</t>
  </si>
  <si>
    <t xml:space="preserve">88497</t>
  </si>
  <si>
    <t xml:space="preserve">APLICAÇÃO E LIXAMENTO DE MASSA LÁTEX EM PAREDES, DUAS DEMÃOS. AF_06/2014</t>
  </si>
  <si>
    <t xml:space="preserve">1.3.1.17.3.</t>
  </si>
  <si>
    <t xml:space="preserve">75889</t>
  </si>
  <si>
    <t xml:space="preserve">PINTURA PARA TELHAS DE ALUMINIO COM TINTA ESMALTE AUTOMOTIVA</t>
  </si>
  <si>
    <t xml:space="preserve">1.3.1.17.4.</t>
  </si>
  <si>
    <t xml:space="preserve">74065/1</t>
  </si>
  <si>
    <t xml:space="preserve">PINTURA ESMALTE FOSCO PARA MADEIRA, DUAS DEMAOS, SOBRE FUNDO NIVELADOR BRANCO</t>
  </si>
  <si>
    <t xml:space="preserve">1.3.1.17.5.</t>
  </si>
  <si>
    <t xml:space="preserve">95468</t>
  </si>
  <si>
    <t xml:space="preserve">PINTURA ESMALTE BRILHANTE (2 DEMAOS) SOBRE SUPERFICIE METALICA, INCLUSIVE PROTECAO COM ZARCAO (1 DEMAO)</t>
  </si>
  <si>
    <t xml:space="preserve">1.3.1.17.6.</t>
  </si>
  <si>
    <t xml:space="preserve">72815</t>
  </si>
  <si>
    <t xml:space="preserve">APLICACAO DE TINTA A BASE DE EPOXI SOBRE PISO</t>
  </si>
  <si>
    <t xml:space="preserve">1.3.1.18.</t>
  </si>
  <si>
    <t xml:space="preserve">LIMPEZA GERAL</t>
  </si>
  <si>
    <t xml:space="preserve">1.3.1.18.1.</t>
  </si>
  <si>
    <t xml:space="preserve">55.01.020</t>
  </si>
  <si>
    <t xml:space="preserve">Limpeza final da obra</t>
  </si>
  <si>
    <t xml:space="preserve">1.3.2.</t>
  </si>
  <si>
    <t xml:space="preserve">PRÉDIO 2 - SANITÁRIOS</t>
  </si>
  <si>
    <t xml:space="preserve">1.3.2.1.</t>
  </si>
  <si>
    <t xml:space="preserve">1.3.2.1.1.</t>
  </si>
  <si>
    <t xml:space="preserve">1.3.2.2.</t>
  </si>
  <si>
    <t xml:space="preserve">1.3.2.2.1.</t>
  </si>
  <si>
    <t xml:space="preserve">1.3.2.2.2.</t>
  </si>
  <si>
    <t xml:space="preserve">1.3.2.2.3.</t>
  </si>
  <si>
    <t xml:space="preserve">1.3.2.2.4.</t>
  </si>
  <si>
    <t xml:space="preserve">1.3.2.2.5.</t>
  </si>
  <si>
    <t xml:space="preserve">1.3.2.2.6.</t>
  </si>
  <si>
    <t xml:space="preserve">1.3.2.2.7.</t>
  </si>
  <si>
    <t xml:space="preserve">1.3.2.2.8.</t>
  </si>
  <si>
    <t xml:space="preserve">1.3.2.2.9.</t>
  </si>
  <si>
    <t xml:space="preserve">1.3.2.2.10.</t>
  </si>
  <si>
    <t xml:space="preserve">1.3.2.2.11.</t>
  </si>
  <si>
    <t xml:space="preserve">1.3.2.2.12.</t>
  </si>
  <si>
    <t xml:space="preserve">1.3.2.2.13.</t>
  </si>
  <si>
    <t xml:space="preserve">1.3.2.2.14.</t>
  </si>
  <si>
    <t xml:space="preserve">1.3.2.3.</t>
  </si>
  <si>
    <t xml:space="preserve">1.3.2.3.1.</t>
  </si>
  <si>
    <t xml:space="preserve">1.3.2.3.2.</t>
  </si>
  <si>
    <t xml:space="preserve">1.3.2.3.3.</t>
  </si>
  <si>
    <t xml:space="preserve">1.3.2.3.4.</t>
  </si>
  <si>
    <t xml:space="preserve">1.3.2.3.5.</t>
  </si>
  <si>
    <t xml:space="preserve">1.3.2.3.6.</t>
  </si>
  <si>
    <t xml:space="preserve">1.3.2.4.</t>
  </si>
  <si>
    <t xml:space="preserve">1.3.2.4.1.</t>
  </si>
  <si>
    <t xml:space="preserve">1.3.2.5.</t>
  </si>
  <si>
    <t xml:space="preserve">1.3.2.5.1.</t>
  </si>
  <si>
    <t xml:space="preserve">1.3.2.5.2.</t>
  </si>
  <si>
    <t xml:space="preserve">1.3.2.5.3.</t>
  </si>
  <si>
    <t xml:space="preserve">1.3.2.6.</t>
  </si>
  <si>
    <t xml:space="preserve">1.3.2.6.1.</t>
  </si>
  <si>
    <t xml:space="preserve">1.3.2.7.</t>
  </si>
  <si>
    <t xml:space="preserve">1.3.2.7.1.</t>
  </si>
  <si>
    <t xml:space="preserve">1.3.2.7.2.</t>
  </si>
  <si>
    <t xml:space="preserve">91009</t>
  </si>
  <si>
    <t xml:space="preserve">PORTA DE MADEIRA PARA VERNIZ, SEMI-OCA (LEVE OU MÉDIA), 60X210CM, ESPESSURA DE 3,5CM, INCLUSO DOBRADIÇAS - FORNECIMENTO E INSTALAÇÃO. AF_08/2015</t>
  </si>
  <si>
    <t xml:space="preserve">1.3.2.7.3.</t>
  </si>
  <si>
    <t xml:space="preserve">1.3.2.7.4.</t>
  </si>
  <si>
    <t xml:space="preserve">74046/2</t>
  </si>
  <si>
    <t xml:space="preserve">TARJETA TIPO LIVRE/OCUPADO PARA PORTA DE BANHEIRO</t>
  </si>
  <si>
    <t xml:space="preserve">1.3.2.7.5.</t>
  </si>
  <si>
    <t xml:space="preserve">1.3.2.8.</t>
  </si>
  <si>
    <t xml:space="preserve">1.3.2.8.1.</t>
  </si>
  <si>
    <t xml:space="preserve">1.3.2.8.2.</t>
  </si>
  <si>
    <t xml:space="preserve">1.3.2.8.3.</t>
  </si>
  <si>
    <t xml:space="preserve">1.3.2.8.4.</t>
  </si>
  <si>
    <t xml:space="preserve">1.3.2.8.5.</t>
  </si>
  <si>
    <t xml:space="preserve">1.3.2.8.6.</t>
  </si>
  <si>
    <t xml:space="preserve">1.3.2.8.7.</t>
  </si>
  <si>
    <t xml:space="preserve">1.3.2.8.8.</t>
  </si>
  <si>
    <t xml:space="preserve">1.3.2.8.9.</t>
  </si>
  <si>
    <t xml:space="preserve">1.3.2.8.10.</t>
  </si>
  <si>
    <t xml:space="preserve">1.3.2.8.11.</t>
  </si>
  <si>
    <t xml:space="preserve">1.3.2.8.12.</t>
  </si>
  <si>
    <t xml:space="preserve">1.3.2.8.13.</t>
  </si>
  <si>
    <t xml:space="preserve">1.3.2.8.14.</t>
  </si>
  <si>
    <t xml:space="preserve">1.3.2.9.</t>
  </si>
  <si>
    <t xml:space="preserve">1.3.2.9.1.</t>
  </si>
  <si>
    <t xml:space="preserve">1.3.2.9.2.</t>
  </si>
  <si>
    <t xml:space="preserve">1.3.2.9.3.</t>
  </si>
  <si>
    <t xml:space="preserve">1.3.2.9.4.</t>
  </si>
  <si>
    <t xml:space="preserve">1.3.2.10.</t>
  </si>
  <si>
    <t xml:space="preserve">1.3.2.10.1.</t>
  </si>
  <si>
    <t xml:space="preserve">1.3.2.10.2.</t>
  </si>
  <si>
    <t xml:space="preserve">1.3.2.10.3.</t>
  </si>
  <si>
    <t xml:space="preserve">1.3.2.10.4.</t>
  </si>
  <si>
    <t xml:space="preserve">1.3.2.10.5.</t>
  </si>
  <si>
    <t xml:space="preserve">20086</t>
  </si>
  <si>
    <t xml:space="preserve">BUCHA DE REDUCAO DE PVC, SOLDAVEL, LONGA, 50 X 40 MM, PARA ESGOTO PREDIAL</t>
  </si>
  <si>
    <t xml:space="preserve">1.3.2.10.6.</t>
  </si>
  <si>
    <t xml:space="preserve">1.3.2.10.7.</t>
  </si>
  <si>
    <t xml:space="preserve">3659</t>
  </si>
  <si>
    <t xml:space="preserve">JUNCAO SIMPLES, PVC, DN 100 X 50 MM, SERIE NORMAL PARA ESGOTO PREDIAL</t>
  </si>
  <si>
    <t xml:space="preserve">1.3.2.10.8.</t>
  </si>
  <si>
    <t xml:space="preserve">3662</t>
  </si>
  <si>
    <t xml:space="preserve">JUNCAO SIMPLES, PVC, DN 50 X 50 MM, SERIE NORMAL PARA ESGOTO PREDIAL</t>
  </si>
  <si>
    <t xml:space="preserve">1.3.2.10.9.</t>
  </si>
  <si>
    <t xml:space="preserve">1.3.2.10.10.</t>
  </si>
  <si>
    <t xml:space="preserve">9860</t>
  </si>
  <si>
    <t xml:space="preserve">TUBO PVC, ROSCAVEL,  2", PARA AGUA FRIA PREDIAL</t>
  </si>
  <si>
    <t xml:space="preserve">1.3.2.10.11.</t>
  </si>
  <si>
    <t xml:space="preserve">1.3.2.10.12.</t>
  </si>
  <si>
    <t xml:space="preserve">1.3.2.11.</t>
  </si>
  <si>
    <t xml:space="preserve">1.3.2.11.1.</t>
  </si>
  <si>
    <t xml:space="preserve">1.3.2.11.2.</t>
  </si>
  <si>
    <t xml:space="preserve">1.3.2.11.3.</t>
  </si>
  <si>
    <t xml:space="preserve">1.3.2.11.4.</t>
  </si>
  <si>
    <t xml:space="preserve">1.3.2.12.</t>
  </si>
  <si>
    <t xml:space="preserve">1.3.2.12.1.</t>
  </si>
  <si>
    <t xml:space="preserve">1.3.2.12.2.</t>
  </si>
  <si>
    <t xml:space="preserve">1.3.2.12.3.</t>
  </si>
  <si>
    <t xml:space="preserve">1.3.2.12.4.</t>
  </si>
  <si>
    <t xml:space="preserve">1.3.2.12.5.</t>
  </si>
  <si>
    <t xml:space="preserve">1.3.2.12.6.</t>
  </si>
  <si>
    <t xml:space="preserve">1.3.2.12.7.</t>
  </si>
  <si>
    <t xml:space="preserve">1.3.2.12.8.</t>
  </si>
  <si>
    <t xml:space="preserve">1.3.2.12.9.</t>
  </si>
  <si>
    <t xml:space="preserve">73774/1</t>
  </si>
  <si>
    <t xml:space="preserve">DIVISORIA EM MARMORITE ESPESSURA 35MM, CHUMBAMENTO NO PISO E PAREDE COM ARGAMASSA DE CIMENTO E AREIA, POLIMENTO MANUAL, EXCLUSIVE FERRAGENS</t>
  </si>
  <si>
    <t xml:space="preserve">1.3.2.12.10.</t>
  </si>
  <si>
    <t xml:space="preserve">74234/1</t>
  </si>
  <si>
    <t xml:space="preserve">MICTORIO SIFONADO DE LOUCA BRANCA COM PERTENCES, COM REGISTRO DE PRESSAO 1/2" COM CANOPLA CROMADA ACABAMENTO SIMPLES E CONJUNTO PARA FIXACAO  - FORNECIMENTO E INSTALACAO</t>
  </si>
  <si>
    <t xml:space="preserve">1.3.2.12.11.</t>
  </si>
  <si>
    <t xml:space="preserve">10-13-05</t>
  </si>
  <si>
    <t xml:space="preserve">BACIA SANITÁRIA ALTEADA PARA PORTADORES DE DEFICIÊNCIA FÍSICA</t>
  </si>
  <si>
    <t xml:space="preserve">1.3.2.12.12.</t>
  </si>
  <si>
    <t xml:space="preserve">10-13-14</t>
  </si>
  <si>
    <t xml:space="preserve">LAVATÓRIO DE LOUÇA INDIVIDUAL PARA PORTADORES DE DEFICIÊNCIA FÍSICA</t>
  </si>
  <si>
    <t xml:space="preserve">1.3.2.12.13.</t>
  </si>
  <si>
    <t xml:space="preserve">17-05-27</t>
  </si>
  <si>
    <t xml:space="preserve">BARRA DE APOIO PARA LAVATÓRIO EM "L" - PPDF</t>
  </si>
  <si>
    <t xml:space="preserve">1.3.2.12.14.</t>
  </si>
  <si>
    <t xml:space="preserve">86872</t>
  </si>
  <si>
    <t xml:space="preserve">TANQUE DE LOUÇA BRANCA COM COLUNA, 30L OU EQUIVALENTE - FORNECIMENTO E INSTALAÇÃO. AF_12/2013</t>
  </si>
  <si>
    <t xml:space="preserve">1.3.2.12.15.</t>
  </si>
  <si>
    <t xml:space="preserve">86913</t>
  </si>
  <si>
    <t xml:space="preserve">TORNEIRA CROMADA 1/2" OU 3/4" PARA TANQUE, PADRÃO POPULAR - FORNECIMENTO E INSTALAÇÃO. AF_12/2013</t>
  </si>
  <si>
    <t xml:space="preserve">1.3.2.13.</t>
  </si>
  <si>
    <t xml:space="preserve">1.3.2.13.1.</t>
  </si>
  <si>
    <t xml:space="preserve">1.3.2.13.2.</t>
  </si>
  <si>
    <t xml:space="preserve">1.3.2.13.3.</t>
  </si>
  <si>
    <t xml:space="preserve">1.3.2.13.4.</t>
  </si>
  <si>
    <t xml:space="preserve">1.3.2.13.5.</t>
  </si>
  <si>
    <t xml:space="preserve">1.3.2.14.</t>
  </si>
  <si>
    <t xml:space="preserve">1.3.2.14.1.</t>
  </si>
  <si>
    <t xml:space="preserve">1.3.2.14.2.</t>
  </si>
  <si>
    <t xml:space="preserve">1.3.2.14.3.</t>
  </si>
  <si>
    <t xml:space="preserve">1.3.2.14.4.</t>
  </si>
  <si>
    <t xml:space="preserve">1.3.2.15.</t>
  </si>
  <si>
    <t xml:space="preserve">1.3.2.15.1.</t>
  </si>
  <si>
    <t xml:space="preserve">1.3.2.15.2.</t>
  </si>
  <si>
    <t xml:space="preserve">1.3.2.15.3.</t>
  </si>
  <si>
    <t xml:space="preserve">1.3.2.15.4.</t>
  </si>
  <si>
    <t xml:space="preserve">1.3.2.15.5.</t>
  </si>
  <si>
    <t xml:space="preserve">1.3.2.15.6.</t>
  </si>
  <si>
    <t xml:space="preserve">1.3.2.16.</t>
  </si>
  <si>
    <t xml:space="preserve">1.3.2.16.1.</t>
  </si>
  <si>
    <t xml:space="preserve">1.3.3.</t>
  </si>
  <si>
    <t xml:space="preserve">PRÉDIO 3 - ADMINISTRAÇÃO</t>
  </si>
  <si>
    <t xml:space="preserve">1.3.3.1.</t>
  </si>
  <si>
    <t xml:space="preserve">1.3.3.1.1.</t>
  </si>
  <si>
    <t xml:space="preserve">1.3.3.2.</t>
  </si>
  <si>
    <t xml:space="preserve">1.3.3.2.1.</t>
  </si>
  <si>
    <t xml:space="preserve">1.3.3.2.2.</t>
  </si>
  <si>
    <t xml:space="preserve">1.3.3.2.3.</t>
  </si>
  <si>
    <t xml:space="preserve">1.3.3.2.4.</t>
  </si>
  <si>
    <t xml:space="preserve">1.3.3.2.5.</t>
  </si>
  <si>
    <t xml:space="preserve">1.3.3.2.6.</t>
  </si>
  <si>
    <t xml:space="preserve">1.3.3.2.7.</t>
  </si>
  <si>
    <t xml:space="preserve">1.3.3.2.8.</t>
  </si>
  <si>
    <t xml:space="preserve">1.3.3.2.9.</t>
  </si>
  <si>
    <t xml:space="preserve">1.3.3.2.10.</t>
  </si>
  <si>
    <t xml:space="preserve">1.3.3.2.11.</t>
  </si>
  <si>
    <t xml:space="preserve">1.3.3.2.12.</t>
  </si>
  <si>
    <t xml:space="preserve">1.3.3.2.13.</t>
  </si>
  <si>
    <t xml:space="preserve">1.3.3.2.14.</t>
  </si>
  <si>
    <t xml:space="preserve">1.3.3.3.</t>
  </si>
  <si>
    <t xml:space="preserve">1.3.3.3.1.</t>
  </si>
  <si>
    <t xml:space="preserve">1.3.3.3.2.</t>
  </si>
  <si>
    <t xml:space="preserve">1.3.3.3.3.</t>
  </si>
  <si>
    <t xml:space="preserve">1.3.3.3.4.</t>
  </si>
  <si>
    <t xml:space="preserve">1.3.3.3.5.</t>
  </si>
  <si>
    <t xml:space="preserve">1.3.3.3.6.</t>
  </si>
  <si>
    <t xml:space="preserve">1.3.3.4.</t>
  </si>
  <si>
    <t xml:space="preserve">1.3.3.4.1.</t>
  </si>
  <si>
    <t xml:space="preserve">1.3.3.5.</t>
  </si>
  <si>
    <t xml:space="preserve">1.3.3.5.1.</t>
  </si>
  <si>
    <t xml:space="preserve">1.3.3.5.2.</t>
  </si>
  <si>
    <t xml:space="preserve">1.3.3.5.3.</t>
  </si>
  <si>
    <t xml:space="preserve">1.3.3.6.</t>
  </si>
  <si>
    <t xml:space="preserve">1.3.3.6.1.</t>
  </si>
  <si>
    <t xml:space="preserve">1.3.3.7.</t>
  </si>
  <si>
    <t xml:space="preserve">1.3.3.7.1.</t>
  </si>
  <si>
    <t xml:space="preserve">1.3.3.7.2.</t>
  </si>
  <si>
    <t xml:space="preserve">1.3.3.7.3.</t>
  </si>
  <si>
    <t xml:space="preserve">1.3.3.7.4.</t>
  </si>
  <si>
    <t xml:space="preserve">1.3.3.7.5.</t>
  </si>
  <si>
    <t xml:space="preserve">74046/002</t>
  </si>
  <si>
    <t xml:space="preserve">1.3.3.7.6.</t>
  </si>
  <si>
    <t xml:space="preserve">1.3.3.7.7.</t>
  </si>
  <si>
    <t xml:space="preserve">1.3.3.7.8.</t>
  </si>
  <si>
    <t xml:space="preserve">15.03.030</t>
  </si>
  <si>
    <t xml:space="preserve">Fornecimento e montagem de estrutura em aço ASTM-A36, sem pintura</t>
  </si>
  <si>
    <t xml:space="preserve">kg</t>
  </si>
  <si>
    <t xml:space="preserve">1.3.3.7.9.</t>
  </si>
  <si>
    <t xml:space="preserve">99837</t>
  </si>
  <si>
    <t xml:space="preserve">GUARDA-CORPO DE AÇO GALVANIZADO DE 1,10M, MONTANTES TUBULARES DE 1.1/4" ESPAÇADOS DE 1,20M, TRAVESSA SUPERIOR DE 1.1/2", GRADIL FORMADO POR TUBOS HORIZONTAIS DE 1" E VERTICAIS DE 3/4", FIXADO COM CHUMBADOR MECÂNICO. AF_04/2019_P</t>
  </si>
  <si>
    <t xml:space="preserve">1.3.3.7.10.</t>
  </si>
  <si>
    <t xml:space="preserve">1.3.3.7.11.</t>
  </si>
  <si>
    <t xml:space="preserve">1.3.3.8.</t>
  </si>
  <si>
    <t xml:space="preserve">1.3.3.8.1.</t>
  </si>
  <si>
    <t xml:space="preserve">1.3.3.9.</t>
  </si>
  <si>
    <t xml:space="preserve">1.3.3.9.1.</t>
  </si>
  <si>
    <t xml:space="preserve">1.3.3.9.2.</t>
  </si>
  <si>
    <t xml:space="preserve">1.3.3.9.3.</t>
  </si>
  <si>
    <t xml:space="preserve">1.3.3.9.4.</t>
  </si>
  <si>
    <t xml:space="preserve">1.3.3.9.5.</t>
  </si>
  <si>
    <t xml:space="preserve">1.3.3.9.6.</t>
  </si>
  <si>
    <t xml:space="preserve">1.3.3.9.7.</t>
  </si>
  <si>
    <t xml:space="preserve">1.3.3.9.8.</t>
  </si>
  <si>
    <t xml:space="preserve">91930</t>
  </si>
  <si>
    <t xml:space="preserve">CABO DE COBRE FLEXÍVEL ISOLADO, 6 MM², ANTI-CHAMA 450/750 V, PARA CIRCUITOS TERMINAIS - FORNECIMENTO E INSTALAÇÃO. AF_12/2015</t>
  </si>
  <si>
    <t xml:space="preserve">1.3.3.9.9.</t>
  </si>
  <si>
    <t xml:space="preserve">1.3.3.9.10.</t>
  </si>
  <si>
    <t xml:space="preserve">95750</t>
  </si>
  <si>
    <t xml:space="preserve">ELETRODUTO DE AÇO GALVANIZADO, CLASSE LEVE, DN 25 MM (1), APARENTE, INSTALADO EM PAREDE - FORNECIMENTO E INSTALAÇÃO. AF_11/2016_P</t>
  </si>
  <si>
    <t xml:space="preserve">1.3.3.9.11.</t>
  </si>
  <si>
    <t xml:space="preserve">1.3.3.9.12.</t>
  </si>
  <si>
    <t xml:space="preserve">1.3.3.9.13.</t>
  </si>
  <si>
    <t xml:space="preserve">91917</t>
  </si>
  <si>
    <t xml:space="preserve">CURVA 90 GRAUS PARA ELETRODUTO, PVC, ROSCÁVEL, DN 32 MM (1"), PARA CIRCUITOS TERMINAIS, INSTALADA EM PAREDE - FORNECIMENTO E INSTALAÇÃO. AF_12/2015</t>
  </si>
  <si>
    <t xml:space="preserve">1.3.3.9.14.</t>
  </si>
  <si>
    <t xml:space="preserve">91885</t>
  </si>
  <si>
    <t xml:space="preserve">LUVA PARA ELETRODUTO, PVC, ROSCÁVEL, DN 32 MM (1"), PARA CIRCUITOS TERMINAIS, INSTALADA EM PAREDE - FORNECIMENTO E INSTALAÇÃO. AF_12/2015</t>
  </si>
  <si>
    <t xml:space="preserve">1.3.3.9.15.</t>
  </si>
  <si>
    <t xml:space="preserve">1.3.3.9.16.</t>
  </si>
  <si>
    <t xml:space="preserve">1.3.3.9.17.</t>
  </si>
  <si>
    <t xml:space="preserve">1.3.3.9.18.</t>
  </si>
  <si>
    <t xml:space="preserve">1.3.3.9.19.</t>
  </si>
  <si>
    <t xml:space="preserve">1.3.3.9.20.</t>
  </si>
  <si>
    <t xml:space="preserve">1.3.3.9.21.</t>
  </si>
  <si>
    <t xml:space="preserve">1.3.3.9.22.</t>
  </si>
  <si>
    <t xml:space="preserve">09-04-69</t>
  </si>
  <si>
    <t xml:space="preserve">INTERRUPTOR DIFERENCIAL RESIDUAL BIPOLAR 40A - SENSIBILIDADE 30MA - 220V</t>
  </si>
  <si>
    <t xml:space="preserve">1.3.3.10.</t>
  </si>
  <si>
    <t xml:space="preserve">1.3.3.10.1.</t>
  </si>
  <si>
    <t xml:space="preserve">1.3.3.10.2.</t>
  </si>
  <si>
    <t xml:space="preserve">91786</t>
  </si>
  <si>
    <t xml:space="preserve">(COMPOSIÇÃO REPRESENTATIVA) DO SERVIÇO DE INSTALAÇÃO TUBOS DE PVC, SOLDÁVEL, ÁGUA FRIA, DN 32 MM (INSTALADO EM RAMAL, SUB-RAMAL, RAMAL DE DISTRIBUIÇÃO OU PRUMADA), INCLUSIVE CONEXÕES, CORTES E FIXAÇÕES, PARA PRÉDIOS. AF_10/2015</t>
  </si>
  <si>
    <t xml:space="preserve">1.3.3.10.3.</t>
  </si>
  <si>
    <t xml:space="preserve">1.3.3.10.4.</t>
  </si>
  <si>
    <t xml:space="preserve">1.3.3.10.5.</t>
  </si>
  <si>
    <t xml:space="preserve">1.3.3.11.</t>
  </si>
  <si>
    <t xml:space="preserve">1.3.3.11.1.</t>
  </si>
  <si>
    <t xml:space="preserve">1.3.3.11.2.</t>
  </si>
  <si>
    <t xml:space="preserve">1.3.3.11.3.</t>
  </si>
  <si>
    <t xml:space="preserve">91794</t>
  </si>
  <si>
    <t xml:space="preserve">(COMPOSIÇÃO REPRESENTATIVA) DO SERVIÇO DE INST. TUBO PVC, SÉRIE N, ESGOTO PREDIAL, DN 75 MM, (INST. EM RAMAL DE DESCARGA, RAMAL DE ESG. SANITÁRIO, PRUMADA DE ESG. SANITÁRIO OU VENTILAÇÃO), INCL. CONEXÕES, CORTES E FIXAÇÕES, P/ PRÉDIOS. AF_10/2015</t>
  </si>
  <si>
    <t xml:space="preserve">1.3.3.11.4.</t>
  </si>
  <si>
    <t xml:space="preserve">1.3.3.11.5.</t>
  </si>
  <si>
    <t xml:space="preserve">1.3.3.11.6.</t>
  </si>
  <si>
    <t xml:space="preserve">1.3.3.11.7.</t>
  </si>
  <si>
    <t xml:space="preserve">1.3.3.11.8.</t>
  </si>
  <si>
    <t xml:space="preserve">10-10-15</t>
  </si>
  <si>
    <t xml:space="preserve">CAIXA SIFONADA DE PVC RÍGIDO 250X230X75MM</t>
  </si>
  <si>
    <t xml:space="preserve">1.3.3.11.9.</t>
  </si>
  <si>
    <t xml:space="preserve">20088</t>
  </si>
  <si>
    <t xml:space="preserve">CAP PVC, SERIE R, DN 100 MM, PARA ESGOTO PREDIAL</t>
  </si>
  <si>
    <t xml:space="preserve">1.3.3.11.10.</t>
  </si>
  <si>
    <t xml:space="preserve">1.3.3.11.11.</t>
  </si>
  <si>
    <t xml:space="preserve">1.3.3.11.12.</t>
  </si>
  <si>
    <t xml:space="preserve">11733</t>
  </si>
  <si>
    <t xml:space="preserve">PROLONGAMENTO PVC PARA CAIXA SIFONADA 100 MM X 100 MM (NBR 5688)</t>
  </si>
  <si>
    <t xml:space="preserve">1.3.3.11.13.</t>
  </si>
  <si>
    <t xml:space="preserve">1.3.3.11.14.</t>
  </si>
  <si>
    <t xml:space="preserve">1.3.3.12.</t>
  </si>
  <si>
    <t xml:space="preserve">AGUA PLUVIAIS</t>
  </si>
  <si>
    <t xml:space="preserve">1.3.3.12.1.</t>
  </si>
  <si>
    <t xml:space="preserve">1.3.3.12.2.</t>
  </si>
  <si>
    <t xml:space="preserve">74166/01</t>
  </si>
  <si>
    <t xml:space="preserve">CAIXA DE INSPEÇÃO EM CONCRETO PRÉ-MOLDADO DN 60CM COM TAMPA H= 60CM - FORNECIMENTO E INSTALACAO</t>
  </si>
  <si>
    <t xml:space="preserve">1.3.3.12.3.</t>
  </si>
  <si>
    <t xml:space="preserve">1.3.3.12.4.</t>
  </si>
  <si>
    <t xml:space="preserve">1.3.3.12.5.</t>
  </si>
  <si>
    <t xml:space="preserve">1.3.3.13.</t>
  </si>
  <si>
    <t xml:space="preserve">1.3.3.13.1.</t>
  </si>
  <si>
    <t xml:space="preserve">1.3.3.13.2.</t>
  </si>
  <si>
    <t xml:space="preserve">1.3.3.13.3.</t>
  </si>
  <si>
    <t xml:space="preserve">1.3.3.13.4.</t>
  </si>
  <si>
    <t xml:space="preserve">1.3.3.13.5.</t>
  </si>
  <si>
    <t xml:space="preserve">1.3.3.13.6.</t>
  </si>
  <si>
    <t xml:space="preserve">1.3.3.13.7.</t>
  </si>
  <si>
    <t xml:space="preserve">1.3.3.13.8.</t>
  </si>
  <si>
    <t xml:space="preserve">1.3.3.13.9.</t>
  </si>
  <si>
    <t xml:space="preserve">73774/001</t>
  </si>
  <si>
    <t xml:space="preserve">1.3.3.13.10.</t>
  </si>
  <si>
    <t xml:space="preserve">9535</t>
  </si>
  <si>
    <t xml:space="preserve">CHUVEIRO ELETRICO COMUM CORPO PLASTICO TIPO DUCHA, FORNECIMENTO E INSTALACAO</t>
  </si>
  <si>
    <t xml:space="preserve">1.3.3.13.11.</t>
  </si>
  <si>
    <t xml:space="preserve">11757</t>
  </si>
  <si>
    <t xml:space="preserve">SABONETEIRA DE PAREDE EM METAL CROMADO</t>
  </si>
  <si>
    <t xml:space="preserve">1.3.3.13.12.</t>
  </si>
  <si>
    <t xml:space="preserve">86900</t>
  </si>
  <si>
    <t xml:space="preserve">CUBA DE EMBUTIR DE AÇO INOXIDÁVEL MÉDIA - FORNECIMENTO E INSTALAÇÃO. AF_12/2013</t>
  </si>
  <si>
    <t xml:space="preserve">1.3.3.13.13.</t>
  </si>
  <si>
    <t xml:space="preserve">86908</t>
  </si>
  <si>
    <t xml:space="preserve">APARELHO MISTURADOR DE MESA PARA PIA DE COZINHA, PADRÃO MÉDIO - FORNECIMENTO E INSTALAÇÃO. AF_12/2013</t>
  </si>
  <si>
    <t xml:space="preserve">1.3.3.14.</t>
  </si>
  <si>
    <t xml:space="preserve">1.3.3.14.1.</t>
  </si>
  <si>
    <t xml:space="preserve">1.3.3.14.2.</t>
  </si>
  <si>
    <t xml:space="preserve">1.3.3.14.3.</t>
  </si>
  <si>
    <t xml:space="preserve">1.3.3.14.4.</t>
  </si>
  <si>
    <t xml:space="preserve">1.3.3.14.5.</t>
  </si>
  <si>
    <t xml:space="preserve">1.3.3.15.</t>
  </si>
  <si>
    <t xml:space="preserve">1.3.3.15.1.</t>
  </si>
  <si>
    <t xml:space="preserve">1.3.3.15.2.</t>
  </si>
  <si>
    <t xml:space="preserve">1.3.3.15.3.</t>
  </si>
  <si>
    <t xml:space="preserve">1.3.3.15.4.</t>
  </si>
  <si>
    <t xml:space="preserve">1.3.3.15.5.</t>
  </si>
  <si>
    <t xml:space="preserve">13-02-44</t>
  </si>
  <si>
    <t xml:space="preserve">PISO PODOTÁTIL, ALERTA OU DIRECIONAL, EM BORRACHA SINTÉTICA ASSENTES COM ARGAMASSA</t>
  </si>
  <si>
    <t xml:space="preserve">1.3.3.16.</t>
  </si>
  <si>
    <t xml:space="preserve">1.3.3.16.1.</t>
  </si>
  <si>
    <t xml:space="preserve">1.3.3.16.2.</t>
  </si>
  <si>
    <t xml:space="preserve">1.3.3.16.3.</t>
  </si>
  <si>
    <t xml:space="preserve">1.3.3.16.4.</t>
  </si>
  <si>
    <t xml:space="preserve">1.3.3.16.5.</t>
  </si>
  <si>
    <t xml:space="preserve">1.3.3.16.6.</t>
  </si>
  <si>
    <t xml:space="preserve">1.3.3.17.</t>
  </si>
  <si>
    <t xml:space="preserve">1.3.3.17.1.</t>
  </si>
  <si>
    <t xml:space="preserve">1.3.4.</t>
  </si>
  <si>
    <t xml:space="preserve">92652</t>
  </si>
  <si>
    <t xml:space="preserve">GERADOR / CASA DE MÁQUINAS</t>
  </si>
  <si>
    <t xml:space="preserve">1.3.4.1.</t>
  </si>
  <si>
    <t xml:space="preserve">1.3.4.1.1.</t>
  </si>
  <si>
    <t xml:space="preserve">1.3.4.2.</t>
  </si>
  <si>
    <t xml:space="preserve">1.3.4.2.1.</t>
  </si>
  <si>
    <t xml:space="preserve">1.3.4.2.2.</t>
  </si>
  <si>
    <t xml:space="preserve">1.3.4.2.3.</t>
  </si>
  <si>
    <t xml:space="preserve">1.3.4.2.4.</t>
  </si>
  <si>
    <t xml:space="preserve">1.3.4.2.5.</t>
  </si>
  <si>
    <t xml:space="preserve">1.3.4.2.6.</t>
  </si>
  <si>
    <t xml:space="preserve">1.3.4.2.7.</t>
  </si>
  <si>
    <t xml:space="preserve">1.3.4.2.8.</t>
  </si>
  <si>
    <t xml:space="preserve">1.3.4.2.9.</t>
  </si>
  <si>
    <t xml:space="preserve">1.3.4.2.10.</t>
  </si>
  <si>
    <t xml:space="preserve">1.3.4.2.11.</t>
  </si>
  <si>
    <t xml:space="preserve">1.3.4.2.12.</t>
  </si>
  <si>
    <t xml:space="preserve">1.3.4.2.13.</t>
  </si>
  <si>
    <t xml:space="preserve">1.3.4.2.14.</t>
  </si>
  <si>
    <t xml:space="preserve">74106/001</t>
  </si>
  <si>
    <t xml:space="preserve">1.3.4.3.</t>
  </si>
  <si>
    <t xml:space="preserve">1.3.4.3.1.</t>
  </si>
  <si>
    <t xml:space="preserve">1.3.4.3.2.</t>
  </si>
  <si>
    <t xml:space="preserve">1.3.4.3.3.</t>
  </si>
  <si>
    <t xml:space="preserve">1.3.4.3.4.</t>
  </si>
  <si>
    <t xml:space="preserve">1.3.4.3.5.</t>
  </si>
  <si>
    <t xml:space="preserve">1.3.4.3.6.</t>
  </si>
  <si>
    <t xml:space="preserve">74141/002</t>
  </si>
  <si>
    <t xml:space="preserve">1.3.4.4.</t>
  </si>
  <si>
    <t xml:space="preserve">1.3.4.4.1.</t>
  </si>
  <si>
    <t xml:space="preserve">1.3.4.4.2.</t>
  </si>
  <si>
    <t xml:space="preserve">87457</t>
  </si>
  <si>
    <t xml:space="preserve">ALVENARIA DE VEDAÇÃO DE BLOCOS VAZADOS DE CONCRETO DE 19X19X39CM (ESPESSURA 19CM) DE PAREDES COM ÁREA LÍQUIDA MAIOR OU IGUAL A 6M² SEM VÃOS E ARGAMASSA DE ASSENTAMENTO COM PREPARO EM BETONEIRA. AF_06/2014</t>
  </si>
  <si>
    <t xml:space="preserve">1.3.4.5.</t>
  </si>
  <si>
    <t xml:space="preserve">1.3.4.5.1.</t>
  </si>
  <si>
    <t xml:space="preserve">87373</t>
  </si>
  <si>
    <t xml:space="preserve">ARGAMASSA TRAÇO 1:4 (EM VOLUME DE CIMENTO E AREIA MÉDIA ÚMIDA) PARA CONTRAPISO, PREPARO MANUAL. AF_08/2019</t>
  </si>
  <si>
    <t xml:space="preserve">1.3.4.5.2.</t>
  </si>
  <si>
    <t xml:space="preserve">1.3.4.6.</t>
  </si>
  <si>
    <t xml:space="preserve">1.3.4.6.1.</t>
  </si>
  <si>
    <t xml:space="preserve">1.3.4.7.</t>
  </si>
  <si>
    <t xml:space="preserve">1.3.4.7.1.</t>
  </si>
  <si>
    <t xml:space="preserve">1.3.4.7.2.</t>
  </si>
  <si>
    <t xml:space="preserve">1.3.4.7.3.</t>
  </si>
  <si>
    <t xml:space="preserve">1.3.4.7.4.</t>
  </si>
  <si>
    <t xml:space="preserve">1.3.4.8.</t>
  </si>
  <si>
    <t xml:space="preserve">INSTALAÇÕES ELÉTRICAS</t>
  </si>
  <si>
    <t xml:space="preserve">1.3.4.8.1.</t>
  </si>
  <si>
    <t xml:space="preserve">1.3.4.8.2.</t>
  </si>
  <si>
    <t xml:space="preserve">1.3.4.8.3.</t>
  </si>
  <si>
    <t xml:space="preserve">95787</t>
  </si>
  <si>
    <t xml:space="preserve">CONDULETE DE ALUMÍNIO, TIPO LR, PARA ELETRODUTO DE AÇO GALVANIZADO DN 20 MM (3/4''), APARENTE - FORNECIMENTO E INSTALAÇÃO. AF_11/2016_P</t>
  </si>
  <si>
    <t xml:space="preserve">1.3.4.8.4.</t>
  </si>
  <si>
    <t xml:space="preserve">95795</t>
  </si>
  <si>
    <t xml:space="preserve">CONDULETE DE ALUMÍNIO, TIPO T, PARA ELETRODUTO DE AÇO GALVANIZADO DN 20 MM (3/4''), APARENTE - FORNECIMENTO E INSTALAÇÃO. AF_11/2016_P</t>
  </si>
  <si>
    <t xml:space="preserve">1.3.4.8.5.</t>
  </si>
  <si>
    <t xml:space="preserve">95801</t>
  </si>
  <si>
    <t xml:space="preserve">CONDULETE DE ALUMÍNIO, TIPO X, PARA ELETRODUTO DE AÇO GALVANIZADO DN 20 MM (3/4''), APARENTE - FORNECIMENTO E INSTALAÇÃO. AF_11/2016_P</t>
  </si>
  <si>
    <t xml:space="preserve">1.3.4.8.6.</t>
  </si>
  <si>
    <t xml:space="preserve">95778</t>
  </si>
  <si>
    <t xml:space="preserve">CONDULETE DE ALUMÍNIO, TIPO C, PARA ELETRODUTO DE AÇO GALVANIZADO DN 20 MM (3/4''), APARENTE - FORNECIMENTO E INSTALAÇÃO. AF_11/2016_P</t>
  </si>
  <si>
    <t xml:space="preserve">1.3.4.8.7.</t>
  </si>
  <si>
    <t xml:space="preserve">1.3.4.8.8.</t>
  </si>
  <si>
    <t xml:space="preserve">1.3.4.8.9.</t>
  </si>
  <si>
    <t xml:space="preserve">1.3.4.8.10.</t>
  </si>
  <si>
    <t xml:space="preserve">1.3.4.8.11.</t>
  </si>
  <si>
    <t xml:space="preserve">1.3.4.8.12.</t>
  </si>
  <si>
    <t xml:space="preserve">1.3.4.9.</t>
  </si>
  <si>
    <t xml:space="preserve">1.3.4.9.1.</t>
  </si>
  <si>
    <t xml:space="preserve">1.3.4.9.2.</t>
  </si>
  <si>
    <t xml:space="preserve">1.3.4.9.3.</t>
  </si>
  <si>
    <t xml:space="preserve">1.3.4.10.</t>
  </si>
  <si>
    <t xml:space="preserve">PISO</t>
  </si>
  <si>
    <t xml:space="preserve">1.3.4.10.1.</t>
  </si>
  <si>
    <t xml:space="preserve">1.3.4.10.2.</t>
  </si>
  <si>
    <t xml:space="preserve">1.3.4.10.3.</t>
  </si>
  <si>
    <t xml:space="preserve">1.3.4.11.</t>
  </si>
  <si>
    <t xml:space="preserve">1.3.4.11.1.</t>
  </si>
  <si>
    <t xml:space="preserve">1.3.4.11.2.</t>
  </si>
  <si>
    <t xml:space="preserve">1.3.4.11.3.</t>
  </si>
  <si>
    <t xml:space="preserve">1.3.4.11.4.</t>
  </si>
  <si>
    <t xml:space="preserve">1.3.4.11.5.</t>
  </si>
  <si>
    <t xml:space="preserve">1.3.4.12.</t>
  </si>
  <si>
    <t xml:space="preserve">1.3.4.12.1.</t>
  </si>
  <si>
    <t xml:space="preserve">1.4.</t>
  </si>
  <si>
    <t xml:space="preserve">IMPLANTAÇÃO</t>
  </si>
  <si>
    <t xml:space="preserve">1.4.1.</t>
  </si>
  <si>
    <t xml:space="preserve">1.4.1.1.</t>
  </si>
  <si>
    <t xml:space="preserve">1.4.1.1.1.</t>
  </si>
  <si>
    <t xml:space="preserve">1.4.1.1.2.</t>
  </si>
  <si>
    <t xml:space="preserve">1.4.1.1.3.</t>
  </si>
  <si>
    <t xml:space="preserve">1.4.1.1.4.</t>
  </si>
  <si>
    <t xml:space="preserve">1.4.1.1.5.</t>
  </si>
  <si>
    <t xml:space="preserve">1.4.1.1.6.</t>
  </si>
  <si>
    <t xml:space="preserve">1.4.1.1.7.</t>
  </si>
  <si>
    <t xml:space="preserve">1.4.1.1.8.</t>
  </si>
  <si>
    <t xml:space="preserve">1.4.1.1.9.</t>
  </si>
  <si>
    <t xml:space="preserve">1.4.1.1.10.</t>
  </si>
  <si>
    <t xml:space="preserve">1.4.1.1.11.</t>
  </si>
  <si>
    <t xml:space="preserve">1.4.1.1.12.</t>
  </si>
  <si>
    <t xml:space="preserve">1.4.1.1.13.</t>
  </si>
  <si>
    <t xml:space="preserve">1.4.1.1.14.</t>
  </si>
  <si>
    <t xml:space="preserve">1.4.1.2.</t>
  </si>
  <si>
    <t xml:space="preserve">COBERTURA- ESTRTURA E TELHAS</t>
  </si>
  <si>
    <t xml:space="preserve">1.4.1.2.1.</t>
  </si>
  <si>
    <t xml:space="preserve">73970/001</t>
  </si>
  <si>
    <t xml:space="preserve">ESTRUTURA METALICA EM ACO ESTRUTURAL PERFIL I 12 X 5 1/4</t>
  </si>
  <si>
    <t xml:space="preserve">1.4.1.2.2.</t>
  </si>
  <si>
    <t xml:space="preserve">1.4.1.2.3.</t>
  </si>
  <si>
    <t xml:space="preserve">16.12.060</t>
  </si>
  <si>
    <t xml:space="preserve">Telhamento em chapa de aço pré-pintada com epóxi e poliéster, perfil trapezoidal, com espessura de 0,50 mm e altura de 40 mm</t>
  </si>
  <si>
    <t xml:space="preserve">1.4.1.2.4.</t>
  </si>
  <si>
    <t xml:space="preserve">24.20.310</t>
  </si>
  <si>
    <t xml:space="preserve">Chapa perfurada em aço SAE 1020, furos redondos de diâmetro 25 mm, espessura 1/4´ - inclusive soldagem</t>
  </si>
  <si>
    <t xml:space="preserve">1.4.1.2.5.</t>
  </si>
  <si>
    <t xml:space="preserve">16.12.040</t>
  </si>
  <si>
    <t xml:space="preserve">Telhamento em chapa de aço pré-pintada com epóxi e poliéster, perfil ondulado calandrado, com espessura de 0,80 mm</t>
  </si>
  <si>
    <t xml:space="preserve">1.4.1.2.6.</t>
  </si>
  <si>
    <t xml:space="preserve">1.4.2.</t>
  </si>
  <si>
    <t xml:space="preserve">1.4.2.1.</t>
  </si>
  <si>
    <t xml:space="preserve">ILUMINAÇÃO, TOMADAS PLATAFORMA</t>
  </si>
  <si>
    <t xml:space="preserve">1.4.2.1.1.</t>
  </si>
  <si>
    <t xml:space="preserve">09-10-24</t>
  </si>
  <si>
    <t xml:space="preserve">LUMINÁRIA DE EMERGÊNCIA AUTÔNOMA COM 2 PROJETORES 55W/12VCC</t>
  </si>
  <si>
    <t xml:space="preserve">1.4.2.1.2.</t>
  </si>
  <si>
    <t xml:space="preserve">97593</t>
  </si>
  <si>
    <t xml:space="preserve">LUMINÁRIA TIPO SPOT, DE SOBREPOR, COM 1 LÂMPADA DE 15 W - FORNECIMENTO E INSTALAÇÃO. AF_11/2017</t>
  </si>
  <si>
    <t xml:space="preserve">1.4.2.1.3.</t>
  </si>
  <si>
    <t xml:space="preserve">09-13-07</t>
  </si>
  <si>
    <t xml:space="preserve">PERFILADO LISO CHAPA 14-GE-MED. 38X38MM COM TAMPA E INSTALAÇÃO</t>
  </si>
  <si>
    <t xml:space="preserve">1.4.2.1.4.</t>
  </si>
  <si>
    <t xml:space="preserve">09-84-21</t>
  </si>
  <si>
    <t xml:space="preserve">SUPORTE P/ PERFILADO 100X38MM GE</t>
  </si>
  <si>
    <t xml:space="preserve">1.4.2.1.5.</t>
  </si>
  <si>
    <t xml:space="preserve">09-14-14</t>
  </si>
  <si>
    <t xml:space="preserve">TERMINAL OU CONECTOR PARA VERGALHÃO DE COBRE 3/8" (10MM)</t>
  </si>
  <si>
    <t xml:space="preserve">1.4.2.1.6.</t>
  </si>
  <si>
    <t xml:space="preserve">32</t>
  </si>
  <si>
    <t xml:space="preserve">ACO CA-50, 6,3 MM, VERGALHAO</t>
  </si>
  <si>
    <t xml:space="preserve">1.4.2.1.7.</t>
  </si>
  <si>
    <t xml:space="preserve">14148</t>
  </si>
  <si>
    <t xml:space="preserve">PORCA UNIAO/JUNCAO ZINCADA SEXTAVADA 1/4 ", CHAVE 7/16 ", COMPRIMENTO = 25 MM</t>
  </si>
  <si>
    <t xml:space="preserve">1.4.2.1.8.</t>
  </si>
  <si>
    <t xml:space="preserve">34</t>
  </si>
  <si>
    <t xml:space="preserve">ACO CA-50, 10,0 MM, VERGALHAO</t>
  </si>
  <si>
    <t xml:space="preserve">1.4.2.1.9.</t>
  </si>
  <si>
    <t xml:space="preserve">4342</t>
  </si>
  <si>
    <t xml:space="preserve">PORCA ZINCADA, SEXTAVADA, DIAMETRO 3/8"</t>
  </si>
  <si>
    <t xml:space="preserve">1.4.2.1.10.</t>
  </si>
  <si>
    <t xml:space="preserve">379</t>
  </si>
  <si>
    <t xml:space="preserve">ARRUELA QUADRADA EM ACO GALVANIZADO, DIMENSAO = 38 MM, ESPESSURA = 3MM, DIAMETRO DO FURO= 18 MM</t>
  </si>
  <si>
    <t xml:space="preserve">1.4.2.1.11.</t>
  </si>
  <si>
    <t xml:space="preserve">1.4.2.1.12.</t>
  </si>
  <si>
    <t xml:space="preserve">09-02-15</t>
  </si>
  <si>
    <t xml:space="preserve">ELETRODUTO DE AÇO GALVANIZADO ELETROLÍTICO, TIPO LEVE I - 2"</t>
  </si>
  <si>
    <t xml:space="preserve">1.4.2.1.13.</t>
  </si>
  <si>
    <t xml:space="preserve">09-84-36</t>
  </si>
  <si>
    <t xml:space="preserve">CAIXA DE DERIVAÇÃO P/ PERFILADO 38X38 TP "C" GE - CHAPA 14</t>
  </si>
  <si>
    <t xml:space="preserve">1.4.2.1.14.</t>
  </si>
  <si>
    <t xml:space="preserve">09-84-25</t>
  </si>
  <si>
    <t xml:space="preserve">EMENDA INTERNA P/ PERFILADO 38X38 "1" GE</t>
  </si>
  <si>
    <t xml:space="preserve">1.4.2.1.15.</t>
  </si>
  <si>
    <t xml:space="preserve">09-84-27</t>
  </si>
  <si>
    <t xml:space="preserve">EMENDA INTERNA P/ PEFILADO 38X38 "T" GE</t>
  </si>
  <si>
    <t xml:space="preserve">1.4.2.1.16.</t>
  </si>
  <si>
    <t xml:space="preserve">09-84-57</t>
  </si>
  <si>
    <t xml:space="preserve">SAÍDA PARA ELETRODUTO EM PERFILADO 3/4" GE</t>
  </si>
  <si>
    <t xml:space="preserve">1.4.2.1.17.</t>
  </si>
  <si>
    <t xml:space="preserve">1.4.2.1.18.</t>
  </si>
  <si>
    <t xml:space="preserve">20255</t>
  </si>
  <si>
    <t xml:space="preserve">CAIXA DE PASSAGEM METALICA DE SOBREPOR COM TAMPA PARAFUSADA, DIMENSOES 25 X 25 X 10 CM</t>
  </si>
  <si>
    <t xml:space="preserve">1.4.2.1.19.</t>
  </si>
  <si>
    <t xml:space="preserve">95808</t>
  </si>
  <si>
    <t xml:space="preserve">CONDULETE DE PVC, TIPO LL, PARA ELETRODUTO DE PVC SOLDÁVEL DN 25 MM (3/4''), APARENTE - FORNECIMENTO E INSTALAÇÃO. AF_11/2016</t>
  </si>
  <si>
    <t xml:space="preserve">1.4.2.1.20.</t>
  </si>
  <si>
    <t xml:space="preserve">91873</t>
  </si>
  <si>
    <t xml:space="preserve">ELETRODUTO RÍGIDO ROSCÁVEL, PVC, DN 40 MM (1 1/4"), PARA CIRCUITOS TERMINAIS, INSTALADO EM PAREDE - FORNECIMENTO E INSTALAÇÃO. AF_12/2015</t>
  </si>
  <si>
    <t xml:space="preserve">1.4.2.1.21.</t>
  </si>
  <si>
    <t xml:space="preserve">394</t>
  </si>
  <si>
    <t xml:space="preserve">ABRACADEIRA EM ACO PARA AMARRACAO DE ELETRODUTOS, TIPO D, COM 1 1/2" E PARAFUSO DE FIXACAO</t>
  </si>
  <si>
    <t xml:space="preserve">1.4.2.1.22.</t>
  </si>
  <si>
    <t xml:space="preserve">400</t>
  </si>
  <si>
    <t xml:space="preserve">ABRACADEIRA EM ACO PARA AMARRACAO DE ELETRODUTOS, TIPO D, COM 3/4" E PARAFUSO DE FIXACAO</t>
  </si>
  <si>
    <t xml:space="preserve">1.4.2.1.23.</t>
  </si>
  <si>
    <t xml:space="preserve">11976</t>
  </si>
  <si>
    <t xml:space="preserve">CHUMBADOR, DIAMETRO 1/4" COM PARAFUSO 1/4" X 40 MM</t>
  </si>
  <si>
    <t xml:space="preserve">1.4.2.1.24.</t>
  </si>
  <si>
    <t xml:space="preserve">1.4.2.1.25.</t>
  </si>
  <si>
    <t xml:space="preserve">86958</t>
  </si>
  <si>
    <t xml:space="preserve">MÃO FRANCESA EM BARRA DE FERRO CHATO RETANGULAR 2" X 1/4", REFORÇADA, 30 X 25 CM</t>
  </si>
  <si>
    <t xml:space="preserve">1.4.2.1.26.</t>
  </si>
  <si>
    <t xml:space="preserve">74131/004</t>
  </si>
  <si>
    <t xml:space="preserve">1.4.2.1.27.</t>
  </si>
  <si>
    <t xml:space="preserve">74130/005</t>
  </si>
  <si>
    <t xml:space="preserve">DISJUNTOR TERMOMAGNETICO TRIPOLAR PADRAO NEMA (AMERICANO) 60 A 100A 240V, FORNECIMENTO E INSTALACAO</t>
  </si>
  <si>
    <t xml:space="preserve">1.4.2.1.28.</t>
  </si>
  <si>
    <t xml:space="preserve">74130/003</t>
  </si>
  <si>
    <t xml:space="preserve">1.4.2.1.29.</t>
  </si>
  <si>
    <t xml:space="preserve">90468</t>
  </si>
  <si>
    <t xml:space="preserve">CHUMBAMENTO LINEAR EM CONTRAPISO PARA RAMAIS/DISTRIBUIÇÃO COM DIÂMETROS MENORES OU IGUAIS A 40 MM. AF_05/2015</t>
  </si>
  <si>
    <t xml:space="preserve">1.4.2.2.</t>
  </si>
  <si>
    <t xml:space="preserve">ILUMINAÇÃO CÊNICA</t>
  </si>
  <si>
    <t xml:space="preserve">1.4.2.2.1.</t>
  </si>
  <si>
    <t xml:space="preserve">1.4.2.2.2.</t>
  </si>
  <si>
    <t xml:space="preserve">91871</t>
  </si>
  <si>
    <t xml:space="preserve">ELETRODUTO RÍGIDO ROSCÁVEL, PVC, DN 25 MM (3/4"), PARA CIRCUITOS TERMINAIS, INSTALADO EM PAREDE - FORNECIMENTO E INSTALAÇÃO. AF_12/2015</t>
  </si>
  <si>
    <t xml:space="preserve">1.4.2.2.3.</t>
  </si>
  <si>
    <t xml:space="preserve">1.4.2.2.4.</t>
  </si>
  <si>
    <t xml:space="preserve">91927</t>
  </si>
  <si>
    <t xml:space="preserve">CABO DE COBRE FLEXÍVEL ISOLADO, 2,5 MM², ANTI-CHAMA 0,6/1,0 KV, PARA CIRCUITOS TERMINAIS - FORNECIMENTO E INSTALAÇÃO. AF_12/2015</t>
  </si>
  <si>
    <t xml:space="preserve">1.4.2.2.5.</t>
  </si>
  <si>
    <t xml:space="preserve">100559</t>
  </si>
  <si>
    <t xml:space="preserve">CAIXA DE PASSAGEM PARA TELEFONE 150X150X15CM (SOBREPOR) FORNECIMENTO E INSTALACAO. AF_11/2019</t>
  </si>
  <si>
    <t xml:space="preserve">1.4.2.2.6.</t>
  </si>
  <si>
    <t xml:space="preserve">1.4.2.2.7.</t>
  </si>
  <si>
    <t xml:space="preserve">1.4.2.2.8.</t>
  </si>
  <si>
    <t xml:space="preserve">1.4.2.2.9.</t>
  </si>
  <si>
    <t xml:space="preserve">1.4.2.2.10.</t>
  </si>
  <si>
    <t xml:space="preserve">1.4.2.2.11.</t>
  </si>
  <si>
    <t xml:space="preserve">1.4.2.3.</t>
  </si>
  <si>
    <t xml:space="preserve">DISTRIBUIÇÃO DE FORÇA</t>
  </si>
  <si>
    <t xml:space="preserve">1.4.2.3.1.</t>
  </si>
  <si>
    <t xml:space="preserve">73798/003</t>
  </si>
  <si>
    <t xml:space="preserve">DUTO ESPIRAL FLEXIVEL SINGELO PEAD D=75MM(3") REVESTIDO COM PVC COM FIO GUIA DE ACO GALVANIZADO, LANCADO DIRETO NO SOLO, INCL CONEXOES</t>
  </si>
  <si>
    <t xml:space="preserve">1.4.2.3.2.</t>
  </si>
  <si>
    <t xml:space="preserve">1.4.2.3.3.</t>
  </si>
  <si>
    <t xml:space="preserve">38.06.180</t>
  </si>
  <si>
    <t xml:space="preserve">Eletroduto galvanizado a quente, pesado de 4´ - com acessórios</t>
  </si>
  <si>
    <t xml:space="preserve">m</t>
  </si>
  <si>
    <t xml:space="preserve">1.4.2.3.4.</t>
  </si>
  <si>
    <t xml:space="preserve">92979</t>
  </si>
  <si>
    <t xml:space="preserve">CABO DE COBRE FLEXÍVEL ISOLADO, 10 MM², ANTI-CHAMA 450/750 V, PARA DISTRIBUIÇÃO - FORNECIMENTO E INSTALAÇÃO. AF_12/2015</t>
  </si>
  <si>
    <t xml:space="preserve">1.4.2.3.5.</t>
  </si>
  <si>
    <t xml:space="preserve">91935</t>
  </si>
  <si>
    <t xml:space="preserve">CABO DE COBRE FLEXÍVEL ISOLADO, 16 MM², ANTI-CHAMA 0,6/1,0 KV, PARA CIRCUITOS TERMINAIS - FORNECIMENTO E INSTALAÇÃO. AF_12/2015</t>
  </si>
  <si>
    <t xml:space="preserve">1.4.2.3.6.</t>
  </si>
  <si>
    <t xml:space="preserve">92988</t>
  </si>
  <si>
    <t xml:space="preserve">CABO DE COBRE FLEXÍVEL ISOLADO, 50 MM², ANTI-CHAMA 0,6/1,0 KV, PARA DISTRIBUIÇÃO - FORNECIMENTO E INSTALAÇÃO. AF_12/2015</t>
  </si>
  <si>
    <t xml:space="preserve">1.4.2.3.7.</t>
  </si>
  <si>
    <t xml:space="preserve">92992</t>
  </si>
  <si>
    <t xml:space="preserve">CABO DE COBRE FLEXÍVEL ISOLADO, 95 MM², ANTI-CHAMA 0,6/1,0 KV, PARA DISTRIBUIÇÃO - FORNECIMENTO E INSTALAÇÃO. AF_12/2015</t>
  </si>
  <si>
    <t xml:space="preserve">1.4.2.4.</t>
  </si>
  <si>
    <t xml:space="preserve">SPDA E ATERRAMENTO</t>
  </si>
  <si>
    <t xml:space="preserve">1.4.2.4.1.</t>
  </si>
  <si>
    <t xml:space="preserve">01-04-52</t>
  </si>
  <si>
    <t xml:space="preserve">CAIXA DE LIGAÇÃO OU INSPEÇÃO - TAMPA DE CONCRETO</t>
  </si>
  <si>
    <t xml:space="preserve">1.4.2.4.2.</t>
  </si>
  <si>
    <t xml:space="preserve">96985</t>
  </si>
  <si>
    <t xml:space="preserve">HASTE DE ATERRAMENTO 5/8  PARA SPDA - FORNECIMENTO E INSTALAÇÃO. AF_12/2017</t>
  </si>
  <si>
    <t xml:space="preserve">1.4.2.4.3.</t>
  </si>
  <si>
    <t xml:space="preserve">09-83-90</t>
  </si>
  <si>
    <t xml:space="preserve">HASTE "COPPERWELD"- 5/8"X3,OOM</t>
  </si>
  <si>
    <t xml:space="preserve">1.4.2.4.4.</t>
  </si>
  <si>
    <t xml:space="preserve">09-83-97</t>
  </si>
  <si>
    <t xml:space="preserve">HASTE "COPPERWELD " - 3/4"X3,00M</t>
  </si>
  <si>
    <t xml:space="preserve">1.4.2.4.5.</t>
  </si>
  <si>
    <t xml:space="preserve">09-06-95</t>
  </si>
  <si>
    <t xml:space="preserve">CABO DE COBRE NÚ, PARA ATERRAMENTO - 50,00MM2</t>
  </si>
  <si>
    <t xml:space="preserve">1.4.2.4.6.</t>
  </si>
  <si>
    <t xml:space="preserve">09-06-94</t>
  </si>
  <si>
    <t xml:space="preserve">CABO DE COBRE NÚ, PARA ATERRAMENTO - 35,00MM2</t>
  </si>
  <si>
    <t xml:space="preserve">1.4.2.4.7.</t>
  </si>
  <si>
    <t xml:space="preserve">72263</t>
  </si>
  <si>
    <t xml:space="preserve">TERMINAL OU CONECTOR DE PRESSAO - PARA CABO 50MM2 - FORNECIMENTO E INSTALACAO</t>
  </si>
  <si>
    <t xml:space="preserve">1.4.2.4.8.</t>
  </si>
  <si>
    <t xml:space="preserve">09-80-22</t>
  </si>
  <si>
    <t xml:space="preserve">TERMINAL OU CONECTOR DE PRESSÃO - PARA CABO 35MM2</t>
  </si>
  <si>
    <t xml:space="preserve">1.4.2.4.9.</t>
  </si>
  <si>
    <t xml:space="preserve">1.4.2.4.10.</t>
  </si>
  <si>
    <t xml:space="preserve">1891</t>
  </si>
  <si>
    <t xml:space="preserve">LUVA EM PVC RIGIDO ROSCAVEL, DE 3/4", PARA ELETRODUTO</t>
  </si>
  <si>
    <t xml:space="preserve">1.4.2.4.11.</t>
  </si>
  <si>
    <t xml:space="preserve">72272</t>
  </si>
  <si>
    <t xml:space="preserve">CONECTOR PARAFUSO FENDIDO SPLIT-BOLT - PARA CABO DE 35MM2 - FORNECIMENTO E INSTALACAO</t>
  </si>
  <si>
    <t xml:space="preserve">1.4.2.4.12.</t>
  </si>
  <si>
    <t xml:space="preserve">09-17-27</t>
  </si>
  <si>
    <t xml:space="preserve">CARTUCHO PARA CONEXÃO EXOTERMICA CABO/ HASTE</t>
  </si>
  <si>
    <t xml:space="preserve">1.4.2.4.13.</t>
  </si>
  <si>
    <t xml:space="preserve">09.13.018</t>
  </si>
  <si>
    <t xml:space="preserve">BARRA CHATA ACO GALVANIZADO (3/4"X1/8") - DESCIDA P/ PARA RAIO</t>
  </si>
  <si>
    <t xml:space="preserve">1.4.2.5.</t>
  </si>
  <si>
    <t xml:space="preserve">EQUIPAMENTOS ELÉTRICOS</t>
  </si>
  <si>
    <t xml:space="preserve">1.4.2.5.1.</t>
  </si>
  <si>
    <t xml:space="preserve">09-10-85</t>
  </si>
  <si>
    <t xml:space="preserve">GRUPO GERADOR 110KVA EXCITAÇÃO BRUSHLESS C/ QUADRO TRANSF. AUTOMÁTICA</t>
  </si>
  <si>
    <t xml:space="preserve">1.4.2.5.2.</t>
  </si>
  <si>
    <t xml:space="preserve">09-05-98</t>
  </si>
  <si>
    <t xml:space="preserve">QUADRO GERAL OU DE DISTRIBUIÇÃO, EM CHAPA METÁLICA N.14 ESMALTADA</t>
  </si>
  <si>
    <t xml:space="preserve">1.4.2.5.3.</t>
  </si>
  <si>
    <t xml:space="preserve">74130/01</t>
  </si>
  <si>
    <t xml:space="preserve">1.4.2.5.4.</t>
  </si>
  <si>
    <t xml:space="preserve">74130/004</t>
  </si>
  <si>
    <t xml:space="preserve">1.4.2.5.5.</t>
  </si>
  <si>
    <t xml:space="preserve">09-12-51</t>
  </si>
  <si>
    <t xml:space="preserve">QUADRO COMANDO PARA CONJUNTO MOTOR-BOMBA, TRIFÁSICO - ATÉ 5HP</t>
  </si>
  <si>
    <t xml:space="preserve">1.4.2.5.6.</t>
  </si>
  <si>
    <t xml:space="preserve">10-03-11</t>
  </si>
  <si>
    <t xml:space="preserve">CONJUNTO MOTOR-BOMBA 112M3/H, 20MCA, 10CV, 3500RPM, 220/380V, TRIFÁSICO</t>
  </si>
  <si>
    <t xml:space="preserve">1.4.2.5.7.</t>
  </si>
  <si>
    <t xml:space="preserve">09-06-27</t>
  </si>
  <si>
    <t xml:space="preserve">CHAVE SECCIONADORA TRIPOLAR, ABERTURA SOB CARGA, COM FUSÍVEIS NH00 - 125A/500V</t>
  </si>
  <si>
    <t xml:space="preserve">1.4.2.5.8.</t>
  </si>
  <si>
    <t xml:space="preserve">1614</t>
  </si>
  <si>
    <t xml:space="preserve">CONTATOR TRIPOLAR, CORRENTE DE 32 A, TENSAO NOMINAL DE *500* V, CATEGORIA AC-2 E AC-3</t>
  </si>
  <si>
    <t xml:space="preserve">1.4.2.5.9.</t>
  </si>
  <si>
    <t xml:space="preserve">12081</t>
  </si>
  <si>
    <t xml:space="preserve">CHAVE BLINDADA TRIPOLAR PARA MOTORES, DO TIPO FACA, COM PORTA FUSIVEL DO TIPO CARTUCHO, CORRENTE NOMINAL DE 30 A, TENSAO NOMINAL DE 250 V</t>
  </si>
  <si>
    <t xml:space="preserve">1.4.2.5.10.</t>
  </si>
  <si>
    <t xml:space="preserve">12083</t>
  </si>
  <si>
    <t xml:space="preserve">CHAVE BLINDADA TRIPOLAR PARA MOTORES, DO TIPO FACA, COM PORTA FUSIVEL DO TIPO CARTUCHO, CORRENTE NOMINAL DE 100 A, TENSAO NOMINAL DE 250 V</t>
  </si>
  <si>
    <t xml:space="preserve">1.4.2.5.11.</t>
  </si>
  <si>
    <t xml:space="preserve">1623</t>
  </si>
  <si>
    <t xml:space="preserve">CONTATOR TRIPOLAR, CORRENTE DE 12 A, TENSAO NOMINAL DE *500* V, CATEGORIA AC-2 E AC-3</t>
  </si>
  <si>
    <t xml:space="preserve">1.4.2.5.12.</t>
  </si>
  <si>
    <t xml:space="preserve">88547</t>
  </si>
  <si>
    <t xml:space="preserve">CHAVE DE BOIA AUTOMÁTICA SUPERIOR 10A/250V - FORNECIMENTO E INSTALACAO</t>
  </si>
  <si>
    <t xml:space="preserve">1.4.2.5.13.</t>
  </si>
  <si>
    <t xml:space="preserve">2510</t>
  </si>
  <si>
    <t xml:space="preserve">RELE FOTOELETRICO INTERNO E EXTERNO BIVOLT 1000 W, DE CONECTOR, SEM BASE</t>
  </si>
  <si>
    <t xml:space="preserve">1.4.2.5.14.</t>
  </si>
  <si>
    <t xml:space="preserve">09-12-54</t>
  </si>
  <si>
    <t xml:space="preserve">QUADRO DE BOMBA DE RECALQUE</t>
  </si>
  <si>
    <t xml:space="preserve">1.4.2.5.15.</t>
  </si>
  <si>
    <t xml:space="preserve">10-03-09</t>
  </si>
  <si>
    <t xml:space="preserve">CONJUNTO MOTOR-BOMBA - ATÉ 5HP</t>
  </si>
  <si>
    <t xml:space="preserve">1.4.2.5.16.</t>
  </si>
  <si>
    <t xml:space="preserve">09-01-53</t>
  </si>
  <si>
    <t xml:space="preserve">ENTRADA AÉREA DE ENERGIA E TELEFONE - 13 À 16KVA</t>
  </si>
  <si>
    <t xml:space="preserve">1.4.2.5.17.</t>
  </si>
  <si>
    <t xml:space="preserve">2377</t>
  </si>
  <si>
    <t xml:space="preserve">DISJUNTOR TERMOMAGNETICO TRIPOLAR 200 A / 600 V, TIPO FXD / ICC - 35 KA</t>
  </si>
  <si>
    <t xml:space="preserve">1.4.2.5.18.</t>
  </si>
  <si>
    <t xml:space="preserve">1.4.3.</t>
  </si>
  <si>
    <t xml:space="preserve">1.4.3.1.</t>
  </si>
  <si>
    <t xml:space="preserve">ÁGUA-FRIA</t>
  </si>
  <si>
    <t xml:space="preserve">1.4.3.1.1.</t>
  </si>
  <si>
    <t xml:space="preserve">1.4.3.1.2.</t>
  </si>
  <si>
    <t xml:space="preserve">1.4.3.1.3.</t>
  </si>
  <si>
    <t xml:space="preserve">91787</t>
  </si>
  <si>
    <t xml:space="preserve">(COMPOSIÇÃO REPRESENTATIVA) DO SERVIÇO DE INSTALAÇÃO DE TUBOS DE PVC, SOLDÁVEL, ÁGUA FRIA, DN 40 MM (INSTALADO EM PRUMADA), INCLUSIVE CONEXÕES, CORTES E FIXAÇÕES, PARA PRÉDIOS. AF_10/2015</t>
  </si>
  <si>
    <t xml:space="preserve">1.4.3.1.4.</t>
  </si>
  <si>
    <t xml:space="preserve">91788</t>
  </si>
  <si>
    <t xml:space="preserve">(COMPOSIÇÃO REPRESENTATIVA) DO SERVIÇO DE INSTALAÇÃO DE TUBOS DE PVC, SOLDÁVEL, ÁGUA FRIA, DN 50 MM (INSTALADO EM PRUMADA), INCLUSIVE CONEXÕES, CORTES E FIXAÇÕES, PARA PRÉDIOS. AF_10/2015</t>
  </si>
  <si>
    <t xml:space="preserve">1.4.3.1.5.</t>
  </si>
  <si>
    <t xml:space="preserve">1.4.3.1.6.</t>
  </si>
  <si>
    <t xml:space="preserve">108</t>
  </si>
  <si>
    <t xml:space="preserve">ADAPTADOR PVC SOLDAVEL CURTO COM BOLSA E ROSCA, 32 MM X 1", PARA AGUA FRIA</t>
  </si>
  <si>
    <t xml:space="preserve">1.4.3.1.7.</t>
  </si>
  <si>
    <t xml:space="preserve">109</t>
  </si>
  <si>
    <t xml:space="preserve">ADAPTADOR PVC SOLDAVEL CURTO COM BOLSA E ROSCA, 40 MM X 1 1/4", PARA AGUA FRIA</t>
  </si>
  <si>
    <t xml:space="preserve">1.4.3.1.8.</t>
  </si>
  <si>
    <t xml:space="preserve">112</t>
  </si>
  <si>
    <t xml:space="preserve">ADAPTADOR PVC SOLDAVEL CURTO COM BOLSA E ROSCA, 50 MM X1 1/2", PARA AGUA FRIA</t>
  </si>
  <si>
    <t xml:space="preserve">1.4.3.1.9.</t>
  </si>
  <si>
    <t xml:space="preserve">87</t>
  </si>
  <si>
    <t xml:space="preserve">ADAPTADOR PVC SOLDAVEL, LONGO, COM FLANGE LIVRE,  25 MM X 3/4", PARA CAIXA D' AGUA</t>
  </si>
  <si>
    <t xml:space="preserve">1.4.3.1.10.</t>
  </si>
  <si>
    <t xml:space="preserve">88</t>
  </si>
  <si>
    <t xml:space="preserve">ADAPTADOR PVC SOLDAVEL, LONGO, COM FLANGE LIVRE,  32 MM X 1", PARA CAIXA D' AGUA</t>
  </si>
  <si>
    <t xml:space="preserve">1.4.3.1.11.</t>
  </si>
  <si>
    <t xml:space="preserve">90</t>
  </si>
  <si>
    <t xml:space="preserve">ADAPTADOR PVC SOLDAVEL, LONGO, COM FLANGE LIVRE,  50 MM X 1 1/2", PARA CAIXA D' AGUA</t>
  </si>
  <si>
    <t xml:space="preserve">1.4.3.1.12.</t>
  </si>
  <si>
    <t xml:space="preserve">1.4.3.1.13.</t>
  </si>
  <si>
    <t xml:space="preserve">83647</t>
  </si>
  <si>
    <t xml:space="preserve">BOMBA RECALQUE D'AGUA TRIFASICA 1,5HP</t>
  </si>
  <si>
    <t xml:space="preserve">1.4.3.1.14.</t>
  </si>
  <si>
    <t xml:space="preserve">10-01-02</t>
  </si>
  <si>
    <t xml:space="preserve">CAVALETE DE ENTRADA - 1"</t>
  </si>
  <si>
    <t xml:space="preserve">1.4.3.1.15.</t>
  </si>
  <si>
    <t xml:space="preserve">12770</t>
  </si>
  <si>
    <t xml:space="preserve">HIDROMETRO MULTIJATO, VAZAO MAXIMA DE 10,0 M3/H, DE 1"</t>
  </si>
  <si>
    <t xml:space="preserve">1.4.3.1.16.</t>
  </si>
  <si>
    <t xml:space="preserve">92659</t>
  </si>
  <si>
    <t xml:space="preserve">NIPLE, EM FERRO GALVANIZADO, CONEXÃO ROSQUEADA, DN 32 (1 1/4"), INSTALADO EM REDE DE ALIMENTAÇÃO PARA SPRINKLER - FORNECIMENTO E INSTALAÇÃO. AF_12/2015</t>
  </si>
  <si>
    <t xml:space="preserve">1.4.3.1.17.</t>
  </si>
  <si>
    <t xml:space="preserve">1.4.3.1.18.</t>
  </si>
  <si>
    <t xml:space="preserve">94793</t>
  </si>
  <si>
    <t xml:space="preserve">REGISTRO DE GAVETA BRUTO, LATÃO, ROSCÁVEL, 1 1/4, COM ACABAMENTO E CANOPLA CROMADOS, INSTALADO EM RESERVAÇÃO DE ÁGUA DE EDIFICAÇÃO QUE POSSUA RESERVATÓRIO DE FIBRA/FIBROCIMENTO  FORNECIMENTO E INSTALAÇÃO. AF_06/2016</t>
  </si>
  <si>
    <t xml:space="preserve">1.4.3.1.19.</t>
  </si>
  <si>
    <t xml:space="preserve">94794</t>
  </si>
  <si>
    <t xml:space="preserve">REGISTRO DE GAVETA BRUTO, LATÃO, ROSCÁVEL, 1 1/2, COM ACABAMENTO E CANOPLA CROMADOS, INSTALADO EM RESERVAÇÃO DE ÁGUA DE EDIFICAÇÃO QUE POSSUA RESERVATÓRIO DE FIBRA/FIBROCIMENTO  FORNECIMENTO E INSTALAÇÃO. AF_06/2016</t>
  </si>
  <si>
    <t xml:space="preserve">1.4.3.1.20.</t>
  </si>
  <si>
    <t xml:space="preserve">94498</t>
  </si>
  <si>
    <t xml:space="preserve">REGISTRO DE GAVETA BRUTO, LATÃO, ROSCÁVEL, 2, INSTALADO EM RESERVAÇÃO DE ÁGUA DE EDIFICAÇÃO QUE POSSUA RESERVATÓRIO DE FIBRA/FIBROCIMENTO  FORNECIMENTO E INSTALAÇÃO. AF_06/2016</t>
  </si>
  <si>
    <t xml:space="preserve">1.4.3.1.21.</t>
  </si>
  <si>
    <t xml:space="preserve">94797</t>
  </si>
  <si>
    <t xml:space="preserve">TORNEIRA DE BOIA, ROSCÁVEL, 1, FORNECIDA E INSTALADA EM RESERVAÇÃO DE ÁGUA. AF_06/2016</t>
  </si>
  <si>
    <t xml:space="preserve">1.4.3.1.22.</t>
  </si>
  <si>
    <t xml:space="preserve">47.05.190</t>
  </si>
  <si>
    <t xml:space="preserve">Válvula de retenção de pé com crivo em bronze, DN= 1 1/2´</t>
  </si>
  <si>
    <t xml:space="preserve">un</t>
  </si>
  <si>
    <t xml:space="preserve">1.4.3.1.23.</t>
  </si>
  <si>
    <t xml:space="preserve">74093/1</t>
  </si>
  <si>
    <t xml:space="preserve">VALVULA PE COM CRIVO BRONZE 1.1/4" - FORNECIMENTO E INSTALACAO</t>
  </si>
  <si>
    <t xml:space="preserve">1.4.3.2.</t>
  </si>
  <si>
    <t xml:space="preserve">1.4.3.2.1.</t>
  </si>
  <si>
    <t xml:space="preserve">1.4.3.2.2.</t>
  </si>
  <si>
    <t xml:space="preserve">74166/1</t>
  </si>
  <si>
    <t xml:space="preserve">1.4.3.3.</t>
  </si>
  <si>
    <t xml:space="preserve">ÁGUAS PLUVIAIS</t>
  </si>
  <si>
    <t xml:space="preserve">1.4.3.3.1.</t>
  </si>
  <si>
    <t xml:space="preserve">1.4.3.3.2.</t>
  </si>
  <si>
    <t xml:space="preserve">1.4.3.3.3.</t>
  </si>
  <si>
    <t xml:space="preserve">1.4.3.3.4.</t>
  </si>
  <si>
    <t xml:space="preserve">1.4.3.3.5.</t>
  </si>
  <si>
    <t xml:space="preserve">1.4.3.4.</t>
  </si>
  <si>
    <t xml:space="preserve">INCÊNDIO</t>
  </si>
  <si>
    <t xml:space="preserve">1.4.3.4.1.</t>
  </si>
  <si>
    <t xml:space="preserve">96765</t>
  </si>
  <si>
    <t xml:space="preserve">ABRIGO PARA HIDRANTE, 90X60X17CM, COM REGISTRO GLOBO ANGULAR 45 GRAUS 2 1/2", ADAPTADOR STORZ 2 1/2", MANGUEIRA DE INCÊNDIO 20M, REDUÇÃO 2 1/2 X 1 1/2" E ESGUICHO EM LATÃO 1 1/2" - FORNECIMENTO E INSTALAÇÃO. AF_08/2017</t>
  </si>
  <si>
    <t xml:space="preserve">1.4.3.4.2.</t>
  </si>
  <si>
    <t xml:space="preserve">09-10-55</t>
  </si>
  <si>
    <t xml:space="preserve">ACIONADOR MANUAL TIPO "QUEBRE O VIDRO"</t>
  </si>
  <si>
    <t xml:space="preserve">1.4.3.4.3.</t>
  </si>
  <si>
    <t xml:space="preserve">09-10-54</t>
  </si>
  <si>
    <t xml:space="preserve">ACIONADOR LIGA-DESLIGA PARA BOMBA COM MARTELO QUEBRA VIDRO</t>
  </si>
  <si>
    <t xml:space="preserve">1.4.3.4.4.</t>
  </si>
  <si>
    <t xml:space="preserve">12863</t>
  </si>
  <si>
    <t xml:space="preserve">ADAPTADOR, PVC PBA, A BOLSA DEFOFO, JE, DN 50 / DE 60 MM</t>
  </si>
  <si>
    <t xml:space="preserve">1.4.3.4.5.</t>
  </si>
  <si>
    <t xml:space="preserve">28.20.030</t>
  </si>
  <si>
    <t xml:space="preserve">Barra antipânico de sobrepor para porta de 1 folha</t>
  </si>
  <si>
    <t xml:space="preserve">1.4.3.4.6.</t>
  </si>
  <si>
    <t xml:space="preserve">43.10.130</t>
  </si>
  <si>
    <t xml:space="preserve">Conjunto motor-bomba (centrífuga) 3/4 cv, monoestágio, Hman= 10 a 16 mca, Q= 12,7 a 8 m³/h</t>
  </si>
  <si>
    <t xml:space="preserve">1.4.3.4.7.</t>
  </si>
  <si>
    <t xml:space="preserve">1.4.3.4.8.</t>
  </si>
  <si>
    <t xml:space="preserve">09-10-50</t>
  </si>
  <si>
    <t xml:space="preserve">CENTRAL DE ALARME DE INCÊNDIO ATÉ 12 LAÇOS</t>
  </si>
  <si>
    <t xml:space="preserve">1.4.3.4.9.</t>
  </si>
  <si>
    <t xml:space="preserve">73775/2</t>
  </si>
  <si>
    <t xml:space="preserve">EXTINTOR INCENDIO AGUA-PRESSURIZADA 10L INCL SUPORTE PAREDE CARGA     COMPLETA FORNECIMENTO E COLOCACAO</t>
  </si>
  <si>
    <t xml:space="preserve">1.4.3.4.10.</t>
  </si>
  <si>
    <t xml:space="preserve">83635</t>
  </si>
  <si>
    <t xml:space="preserve">EXTINTOR INCENDIO TP PO QUIMICO 6KG - FORNECIMENTO E INSTALACAO</t>
  </si>
  <si>
    <t xml:space="preserve">1.4.3.4.11.</t>
  </si>
  <si>
    <t xml:space="preserve">91925</t>
  </si>
  <si>
    <t xml:space="preserve">CABO DE COBRE FLEXÍVEL ISOLADO, 1,5 MM², ANTI-CHAMA 0,6/1,0 KV, PARA CIRCUITOS TERMINAIS - FORNECIMENTO E INSTALAÇÃO. AF_12/2015</t>
  </si>
  <si>
    <t xml:space="preserve">1.4.3.4.12.</t>
  </si>
  <si>
    <t xml:space="preserve">91931</t>
  </si>
  <si>
    <t xml:space="preserve">CABO DE COBRE FLEXÍVEL ISOLADO, 6 MM², ANTI-CHAMA 0,6/1,0 KV, PARA CIRCUITOS TERMINAIS - FORNECIMENTO E INSTALAÇÃO. AF_12/2015</t>
  </si>
  <si>
    <t xml:space="preserve">1.4.3.4.13.</t>
  </si>
  <si>
    <t xml:space="preserve">92377</t>
  </si>
  <si>
    <t xml:space="preserve">NIPLE, EM FERRO GALVANIZADO, DN 65 (2 1/2"), CONEXÃO ROSQUEADA, INSTALADO EM REDE DE ALIMENTAÇÃO PARA HIDRANTE - FORNECIMENTO E INSTALAÇÃO. AF_12/2015</t>
  </si>
  <si>
    <t xml:space="preserve">1.4.3.4.14.</t>
  </si>
  <si>
    <t xml:space="preserve">90838</t>
  </si>
  <si>
    <t xml:space="preserve">PORTA CORTA-FOGO 90X210X4CM - FORNECIMENTO E INSTALAÇÃO. AF_08/2015</t>
  </si>
  <si>
    <t xml:space="preserve">1.4.3.4.15.</t>
  </si>
  <si>
    <t xml:space="preserve">94500</t>
  </si>
  <si>
    <t xml:space="preserve">REGISTRO DE GAVETA BRUTO, LATÃO, ROSCÁVEL, 3, INSTALADO EM RESERVAÇÃO DE ÁGUA DE EDIFICAÇÃO QUE POSSUA RESERVATÓRIO DE FIBRA/FIBROCIMENTO  FORNECIMENTO E INSTALAÇÃO. AF_06/2016</t>
  </si>
  <si>
    <t xml:space="preserve">1.4.3.4.16.</t>
  </si>
  <si>
    <t xml:space="preserve">94499</t>
  </si>
  <si>
    <t xml:space="preserve">REGISTRO DE GAVETA BRUTO, LATÃO, ROSCÁVEL, 2 1/2, INSTALADO EM RESERVAÇÃO DE ÁGUA DE EDIFICAÇÃO QUE POSSUA RESERVATÓRIO DE FIBRA/FIBROCIMENTO  FORNECIMENTO E INSTALAÇÃO. AF_06/2016</t>
  </si>
  <si>
    <t xml:space="preserve">1.4.3.4.17.</t>
  </si>
  <si>
    <t xml:space="preserve">74169/1</t>
  </si>
  <si>
    <t xml:space="preserve">REGISTRO/VALVULA GLOBO ANGULAR 45 GRAUS EM LATAO PARA HIDRANTES DE INCÊNDIO PREDIAL DN 2.1/2, COM VOLANTE, CLASSE DE PRESSAO DE ATE 200 PSI - FORNECIMENTO E INSTALACAO</t>
  </si>
  <si>
    <t xml:space="preserve">1.4.3.4.18.</t>
  </si>
  <si>
    <t xml:space="preserve">09-10-63</t>
  </si>
  <si>
    <t xml:space="preserve">SIRENE ELETRÔNICA BITONAL 24V-100 À 120DB, COM FLASH</t>
  </si>
  <si>
    <t xml:space="preserve">1.4.3.4.19.</t>
  </si>
  <si>
    <t xml:space="preserve">92367</t>
  </si>
  <si>
    <t xml:space="preserve">TUBO DE AÇO GALVANIZADO COM COSTURA, CLASSE MÉDIA, DN 65 (2 1/2"), CONEXÃO ROSQUEADA, INSTALADO EM REDE DE ALIMENTAÇÃO PARA HIDRANTE - FORNECIMENTO E INSTALAÇÃO. AF_12/2015</t>
  </si>
  <si>
    <t xml:space="preserve">1.4.3.4.20.</t>
  </si>
  <si>
    <t xml:space="preserve">92368</t>
  </si>
  <si>
    <t xml:space="preserve">TUBO DE AÇO GALVANIZADO COM COSTURA, CLASSE MÉDIA, DN 80 (3"), CONEXÃO ROSQUEADA, INSTALADO EM REDE DE ALIMENTAÇÃO PARA HIDRANTE - FORNECIMENTO E INSTALAÇÃO. AF_12/2015</t>
  </si>
  <si>
    <t xml:space="preserve">1.4.3.4.21.</t>
  </si>
  <si>
    <t xml:space="preserve">72482</t>
  </si>
  <si>
    <t xml:space="preserve">UNIAO DE ACO GALVANIZADO 4" - FORNECIMENTO E INSTALACAO</t>
  </si>
  <si>
    <t xml:space="preserve">1.4.3.4.22.</t>
  </si>
  <si>
    <t xml:space="preserve">10-03-66</t>
  </si>
  <si>
    <t xml:space="preserve">VÁLVULA DE RETENÇÃO HORIZONTAL - 2 1/2"</t>
  </si>
  <si>
    <t xml:space="preserve">1.4.3.4.23.</t>
  </si>
  <si>
    <t xml:space="preserve">10-03-67</t>
  </si>
  <si>
    <t xml:space="preserve">VÁLVULA DE RETENÇÃO HORIZONTAL - 3"</t>
  </si>
  <si>
    <t xml:space="preserve">1.4.4.</t>
  </si>
  <si>
    <t xml:space="preserve">DRENAGEM</t>
  </si>
  <si>
    <t xml:space="preserve">1.4.4.0.1.</t>
  </si>
  <si>
    <t xml:space="preserve">1.4.4.0.2.</t>
  </si>
  <si>
    <t xml:space="preserve">90099</t>
  </si>
  <si>
    <t xml:space="preserve">ESCAVAÇÃO MECANIZADA DE VALA COM PROF. ATÉ 1,5 M (MÉDIA ENTRE MONTANTE E JUSANTE/UMA COMPOSIÇÃO POR TRECHO), COM RETROESCAVADEIRA (0,26 M3/88 HP), LARG. MENOR QUE 0,8 M, EM SOLO DE 1A CATEGORIA, EM LOCAIS COM ALTO NÍVEL DE INTERFERÊNCIA. AF_01/2015</t>
  </si>
  <si>
    <t xml:space="preserve">1.4.4.0.3.</t>
  </si>
  <si>
    <t xml:space="preserve">1.4.4.0.4.</t>
  </si>
  <si>
    <t xml:space="preserve">72844</t>
  </si>
  <si>
    <t xml:space="preserve">CARGA, MANOBRAS E DESCARGA DE AREIA, BRITA, PEDRA DE MAO E SOLOS COM CAMINHAO BASCULANTE 6 M3 (DESCARGA LIVRE)</t>
  </si>
  <si>
    <t xml:space="preserve">T</t>
  </si>
  <si>
    <t xml:space="preserve">1.4.4.0.5.</t>
  </si>
  <si>
    <t xml:space="preserve">96995</t>
  </si>
  <si>
    <t xml:space="preserve">REATERRO MANUAL APILOADO COM SOQUETE. AF_10/2017</t>
  </si>
  <si>
    <t xml:space="preserve">1.4.4.0.6.</t>
  </si>
  <si>
    <t xml:space="preserve">06-22-04</t>
  </si>
  <si>
    <t xml:space="preserve">BOCA DE LOBO DUPLA</t>
  </si>
  <si>
    <t xml:space="preserve">1.4.4.0.7.</t>
  </si>
  <si>
    <t xml:space="preserve">06-22-05</t>
  </si>
  <si>
    <t xml:space="preserve">BOCA DE LOBO TRIPLA</t>
  </si>
  <si>
    <t xml:space="preserve">1.4.4.0.8.</t>
  </si>
  <si>
    <t xml:space="preserve">06-65-07</t>
  </si>
  <si>
    <t xml:space="preserve">INSTALAÇÃO DE BOCA DE LEÃO DUPLA COM GRELHA ARTICULADA, EXCETO O FORNECIMENTO DA GRELHA</t>
  </si>
  <si>
    <t xml:space="preserve">1.4.4.0.9.</t>
  </si>
  <si>
    <t xml:space="preserve">11244</t>
  </si>
  <si>
    <t xml:space="preserve">GRELHA FOFO ARTICULADA, CARGA MAXIMA 1,5 T, *300 X 1000* MM, E= *15* MM</t>
  </si>
  <si>
    <t xml:space="preserve">1.4.4.0.10.</t>
  </si>
  <si>
    <t xml:space="preserve">74224/1</t>
  </si>
  <si>
    <t xml:space="preserve">POCO DE VISITA PARA DRENAGEM PLUVIAL, EM CONCRETO ESTRUTURAL, DIMENSOES INTERNAS DE 90X150X80CM (LARGXCOMPXALT), PARA REDE DE 600 MM, EXCLUSOS TAMPAO E CHAMINE.</t>
  </si>
  <si>
    <t xml:space="preserve">1.4.4.0.11.</t>
  </si>
  <si>
    <t xml:space="preserve">06-65-05</t>
  </si>
  <si>
    <t xml:space="preserve">INSTALAÇÃO DE BOCA DE LEÃO SIMPLES COM GRELHA ARTICULADA, EXCETO FORNECIMENTO DA GRELHA</t>
  </si>
  <si>
    <t xml:space="preserve">1.4.4.0.12.</t>
  </si>
  <si>
    <t xml:space="preserve">1.4.4.0.13.</t>
  </si>
  <si>
    <t xml:space="preserve">83627</t>
  </si>
  <si>
    <t xml:space="preserve">TAMPAO FOFO ARTICULADO, CLASSE B125 CARGA MAX 12,5 T, REDONDO TAMPA 600 MM, REDE PLUVIAL/ESGOTO, P = CHAMINE CX AREIA / POCO VISITA ASSENTADO COM ARG CIM/AREIA 1:4, FORNECIMENTO E ASSENTAMENTO</t>
  </si>
  <si>
    <t xml:space="preserve">1.4.4.0.14.</t>
  </si>
  <si>
    <t xml:space="preserve">06-19-00</t>
  </si>
  <si>
    <t xml:space="preserve">CHAMINÉ DE POÇO DE VISITA COM ALVENARIA DE UM TIJOLO COMUM</t>
  </si>
  <si>
    <t xml:space="preserve">1.4.4.0.15.</t>
  </si>
  <si>
    <t xml:space="preserve">01-04-06</t>
  </si>
  <si>
    <t xml:space="preserve">ESCORAMENTO DE VALAS, DESCONTINUO</t>
  </si>
  <si>
    <t xml:space="preserve">1.4.4.0.16.</t>
  </si>
  <si>
    <t xml:space="preserve">94105</t>
  </si>
  <si>
    <t xml:space="preserve">LASTRO DE VALA COM PREPARO DE FUNDO, LARGURA MENOR QUE 1,5 M, COM CAMADA DE BRITA, LANÇAMENTO MANUAL, EM LOCAL COM NÍVEL ALTO DE INTERFERÊNCIA. AF_06/2016</t>
  </si>
  <si>
    <t xml:space="preserve">1.4.4.0.17.</t>
  </si>
  <si>
    <t xml:space="preserve">1.4.4.0.18.</t>
  </si>
  <si>
    <t xml:space="preserve">1.4.4.0.19.</t>
  </si>
  <si>
    <t xml:space="preserve">1.4.4.0.20.</t>
  </si>
  <si>
    <t xml:space="preserve">1.4.4.0.21.</t>
  </si>
  <si>
    <t xml:space="preserve">1.4.4.0.22.</t>
  </si>
  <si>
    <t xml:space="preserve">1.4.4.0.23.</t>
  </si>
  <si>
    <t xml:space="preserve">06-01-00</t>
  </si>
  <si>
    <t xml:space="preserve">ARRANCAMENTO E REMOÇÃO DE CANALIZAÇÃO, 30,0CM &lt; 0 &lt; OU = A 60CM</t>
  </si>
  <si>
    <t xml:space="preserve">1.4.4.0.24.</t>
  </si>
  <si>
    <t xml:space="preserve">92211</t>
  </si>
  <si>
    <t xml:space="preserve">TUBO DE CONCRETO PARA REDES COLETORAS DE ÁGUAS PLUVIAIS, DIÂMETRO DE 500 MM, JUNTA RÍGIDA, INSTALADO EM LOCAL COM BAIXO NÍVEL DE INTERFERÊNCIAS - FORNECIMENTO E ASSENTAMENTO. AF_12/2015</t>
  </si>
  <si>
    <t xml:space="preserve">1.4.4.0.25.</t>
  </si>
  <si>
    <t xml:space="preserve">92212</t>
  </si>
  <si>
    <t xml:space="preserve">TUBO DE CONCRETO PARA REDES COLETORAS DE ÁGUAS PLUVIAIS, DIÂMETRO DE 600 MM, JUNTA RÍGIDA, INSTALADO EM LOCAL COM BAIXO NÍVEL DE INTERFERÊNCIAS - FORNECIMENTO E ASSENTAMENTO. AF_12/2015</t>
  </si>
  <si>
    <t xml:space="preserve">1.4.4.0.26.</t>
  </si>
  <si>
    <t xml:space="preserve">92223</t>
  </si>
  <si>
    <t xml:space="preserve">TUBO DE CONCRETO PARA REDES COLETORAS DE ÁGUAS PLUVIAIS, DIÂMETRO DE 800 MM, JUNTA RÍGIDA, INSTALADO EM LOCAL COM ALTO NÍVEL DE INTERFERÊNCIAS - FORNECIMENTO E ASSENTAMENTO. AF_12/2015</t>
  </si>
  <si>
    <t xml:space="preserve">1.4.5.</t>
  </si>
  <si>
    <t xml:space="preserve">RESERVATÓRIO</t>
  </si>
  <si>
    <t xml:space="preserve">1.4.5.0.1.</t>
  </si>
  <si>
    <t xml:space="preserve">1.4.5.0.2.</t>
  </si>
  <si>
    <t xml:space="preserve">1.4.5.0.3.</t>
  </si>
  <si>
    <t xml:space="preserve">1.4.5.0.4.</t>
  </si>
  <si>
    <t xml:space="preserve">1.4.5.0.5.</t>
  </si>
  <si>
    <t xml:space="preserve">1.4.5.0.6.</t>
  </si>
  <si>
    <t xml:space="preserve">CAIXA D'ÁGUA EM ANÉIS EM CONCRETO ARMADO COM ESC/AL. GUARDA CORPO H=12M CI=10M3 CS=10M3</t>
  </si>
  <si>
    <t xml:space="preserve">1.4.6.</t>
  </si>
  <si>
    <t xml:space="preserve">AUTOMAÇÃO</t>
  </si>
  <si>
    <t xml:space="preserve">1.4.6.1.</t>
  </si>
  <si>
    <t xml:space="preserve">CIRCUITO FECHATO DE TV - CFTV</t>
  </si>
  <si>
    <t xml:space="preserve">1.4.6.1.1.</t>
  </si>
  <si>
    <t xml:space="preserve">09-90-33</t>
  </si>
  <si>
    <t xml:space="preserve">PATCH CORD RJ45 - 2,5M</t>
  </si>
  <si>
    <t xml:space="preserve">1.4.6.1.2.</t>
  </si>
  <si>
    <t xml:space="preserve">1.4.6.1.3.</t>
  </si>
  <si>
    <t xml:space="preserve">09-03-76</t>
  </si>
  <si>
    <t xml:space="preserve">CABO FLEXÍVEL PVC - 750V - 3 CONDUTORES - 2,50MM2</t>
  </si>
  <si>
    <t xml:space="preserve">1.4.6.1.4.</t>
  </si>
  <si>
    <t xml:space="preserve">91840</t>
  </si>
  <si>
    <t xml:space="preserve">ELETRODUTO FLEXÍVEL CORRUGADO, PEAD, DN 40 MM (1 1/4"), PARA CIRCUITOS TERMINAIS, INSTALADO EM FORRO - FORNECIMENTO E INSTALAÇÃO. AF_12/2015</t>
  </si>
  <si>
    <t xml:space="preserve">1.4.6.1.5.</t>
  </si>
  <si>
    <t xml:space="preserve">95809</t>
  </si>
  <si>
    <t xml:space="preserve">CONDULETE DE PVC, TIPO LL, PARA ELETRODUTO DE PVC SOLDÁVEL DN 32 MM (1''), APARENTE - FORNECIMENTO E INSTALAÇÃO. AF_11/2016</t>
  </si>
  <si>
    <t xml:space="preserve">1.4.6.1.6.</t>
  </si>
  <si>
    <t xml:space="preserve">91854</t>
  </si>
  <si>
    <t xml:space="preserve">ELETRODUTO FLEXÍVEL CORRUGADO, PVC, DN 25 MM (3/4"), PARA CIRCUITOS TERMINAIS, INSTALADO EM PAREDE - FORNECIMENTO E INSTALAÇÃO. AF_12/2015</t>
  </si>
  <si>
    <t xml:space="preserve">1.4.6.1.7.</t>
  </si>
  <si>
    <t xml:space="preserve">09-83-65</t>
  </si>
  <si>
    <t xml:space="preserve">POSTE DE AÇO GALVANIZADO, TIPO RETO FLANGEADO H=5M</t>
  </si>
  <si>
    <t xml:space="preserve">1.4.6.1.8.</t>
  </si>
  <si>
    <t xml:space="preserve">40.02.100</t>
  </si>
  <si>
    <t xml:space="preserve">Caixa de passagem em chapa, com tampa parafusada, 400 x 400 x 150 mm</t>
  </si>
  <si>
    <t xml:space="preserve">1.4.6.1.9.</t>
  </si>
  <si>
    <t xml:space="preserve">09.06.015</t>
  </si>
  <si>
    <t xml:space="preserve">CAIXA DE PASSAGEM CHAPA TAMPA PARAFUSADA DE 40X40X15 CM</t>
  </si>
  <si>
    <t xml:space="preserve">1.4.6.1.10.</t>
  </si>
  <si>
    <t xml:space="preserve">2668</t>
  </si>
  <si>
    <t xml:space="preserve">TAMPAO / TERMINAL / PLUG, D = 2" , PARA DUTO CORRUGADO PEAD (CABEAMENTO SUBTERRANEO)</t>
  </si>
  <si>
    <t xml:space="preserve">1.4.6.1.11.</t>
  </si>
  <si>
    <t xml:space="preserve">73798/1</t>
  </si>
  <si>
    <t xml:space="preserve">DUTO ESPIRAL FLEXIVEL SINGELO PEAD D=50MM(2") REVESTIDO COM PVC COM FIO GUIA DE ACO GALVANIZADO, LANCADO DIRETO NO SOLO, INCL CONEXOES</t>
  </si>
  <si>
    <t xml:space="preserve">1.4.6.1.12.</t>
  </si>
  <si>
    <t xml:space="preserve">09-11-05</t>
  </si>
  <si>
    <t xml:space="preserve">PÁRA-RAIOS TIPO "FRANKLIN", EXCLUSIVE DESCIDA E ATERRAMENTO</t>
  </si>
  <si>
    <t xml:space="preserve">1.4.6.2.</t>
  </si>
  <si>
    <t xml:space="preserve">SISTEMA DE DETECÇÃO EE ALARME DE INCÊNDIO -SDAI</t>
  </si>
  <si>
    <t xml:space="preserve">1.4.6.2.1.</t>
  </si>
  <si>
    <t xml:space="preserve">09-02-23</t>
  </si>
  <si>
    <t xml:space="preserve">ELETRODUTO DE AÇO GALVANIZADO A FOGO, TIPO SEMI-PESADO/ MÉDIO - 1 1/4"</t>
  </si>
  <si>
    <t xml:space="preserve">1.4.6.3.</t>
  </si>
  <si>
    <t xml:space="preserve">SISTEMA DE PAINÉIS INFORMATIVO</t>
  </si>
  <si>
    <t xml:space="preserve">1.4.6.3.1.</t>
  </si>
  <si>
    <t xml:space="preserve">1.4.6.4.</t>
  </si>
  <si>
    <t xml:space="preserve">INFRAESTRUTUTA GERAL - SERVIÇOS</t>
  </si>
  <si>
    <t xml:space="preserve">1.4.6.4.1.</t>
  </si>
  <si>
    <t xml:space="preserve">1.4.6.4.2.</t>
  </si>
  <si>
    <t xml:space="preserve">1.4.6.4.3.</t>
  </si>
  <si>
    <t xml:space="preserve">95781</t>
  </si>
  <si>
    <t xml:space="preserve">CONDULETE DE ALUMÍNIO, TIPO C, PARA ELETRODUTO DE AÇO GALVANIZADO DN 25 MM (1''), APARENTE - FORNECIMENTO E INSTALAÇÃO. AF_11/2016_P</t>
  </si>
  <si>
    <t xml:space="preserve">1.4.6.4.4.</t>
  </si>
  <si>
    <t xml:space="preserve">1.4.6.4.5.</t>
  </si>
  <si>
    <t xml:space="preserve">95796</t>
  </si>
  <si>
    <t xml:space="preserve">CONDULETE DE ALUMÍNIO, TIPO T, PARA ELETRODUTO DE AÇO GALVANIZADO DN 25 MM (1''), APARENTE - FORNECIMENTO E INSTALAÇÃO. AF_11/2016_P</t>
  </si>
  <si>
    <t xml:space="preserve">1.4.7.</t>
  </si>
  <si>
    <t xml:space="preserve">ESQUADRIA</t>
  </si>
  <si>
    <t xml:space="preserve">1.4.7.0.1.</t>
  </si>
  <si>
    <t xml:space="preserve">1.4.7.0.2.</t>
  </si>
  <si>
    <t xml:space="preserve">08-02-75</t>
  </si>
  <si>
    <t xml:space="preserve">EP.07 - GRADE DE PROTEÇÃO EM FERRO CHATO</t>
  </si>
  <si>
    <t xml:space="preserve">1.4.7.0.3.</t>
  </si>
  <si>
    <t xml:space="preserve">1.4.8.</t>
  </si>
  <si>
    <t xml:space="preserve">1.4.8.1.</t>
  </si>
  <si>
    <t xml:space="preserve">PAVIMENTO - RECAPEAMENTO</t>
  </si>
  <si>
    <t xml:space="preserve">1.4.8.1.1.</t>
  </si>
  <si>
    <t xml:space="preserve">72942</t>
  </si>
  <si>
    <t xml:space="preserve">PINTURA DE LIGACAO COM EMULSAO RR-1C</t>
  </si>
  <si>
    <t xml:space="preserve">1.4.8.1.2.</t>
  </si>
  <si>
    <t xml:space="preserve">95996</t>
  </si>
  <si>
    <t xml:space="preserve">EXECUÇÃO DE PAVIMENTO COM APLICAÇÃO DE CONCRETO ASFÁLTICO, CAMADA DE BINDER - EXCLUSIVE CARGA E TRANSPORTE. AF_11/2019</t>
  </si>
  <si>
    <t xml:space="preserve">1.4.8.1.3.</t>
  </si>
  <si>
    <t xml:space="preserve">72891</t>
  </si>
  <si>
    <t xml:space="preserve">CARGA, MANOBRAS E DESCARGA DE MISTURA BETUMINOSA A QUENTE, COM CAMINHAO BASCULANTE 6 M3, DESCARGA EM VIBRO-ACABADORA</t>
  </si>
  <si>
    <t xml:space="preserve">1.4.8.1.4.</t>
  </si>
  <si>
    <t xml:space="preserve">05-77-07</t>
  </si>
  <si>
    <t xml:space="preserve">TRANSPORTE DE PMQ ALÉM DO PRIMEIRO KM</t>
  </si>
  <si>
    <t xml:space="preserve">1.4.8.1.5.</t>
  </si>
  <si>
    <t xml:space="preserve">09-04-00</t>
  </si>
  <si>
    <t xml:space="preserve">FRESAGEM DE PAVIMENTO ASFÁLTICO COM ESPESSURA ATÉ 5CM, EM VIAS ARTERIAIS, INCLUSIVE REMOÇÃO DO MATERIAL FRESADO ATÉ 10KM E VARRIÇÃO</t>
  </si>
  <si>
    <t xml:space="preserve">1.4.8.1.6.</t>
  </si>
  <si>
    <t xml:space="preserve">1.4.8.1.7.</t>
  </si>
  <si>
    <t xml:space="preserve">Taxa de destinação de residuo sólido em aterro, tipo inerte</t>
  </si>
  <si>
    <t xml:space="preserve">1.4.8.2.</t>
  </si>
  <si>
    <t xml:space="preserve">PAVIMENTO - PARADA</t>
  </si>
  <si>
    <t xml:space="preserve">1.4.8.2.1.</t>
  </si>
  <si>
    <t xml:space="preserve">1.4.8.2.2.</t>
  </si>
  <si>
    <t xml:space="preserve">05-90-00</t>
  </si>
  <si>
    <t xml:space="preserve">BASE DE BRITA GRADUADA TRATADA COM CIMENTO - BGTC</t>
  </si>
  <si>
    <t xml:space="preserve">1.4.8.2.3.</t>
  </si>
  <si>
    <t xml:space="preserve">96396</t>
  </si>
  <si>
    <t xml:space="preserve">EXECUÇÃO E COMPACTAÇÃO DE BASE E OU SUB BASE PARA PAVIMENTAÇÃO DE BRITA GRADUADA SIMPLES - EXCLUSIVE CARGA E TRANSPORTE. AF_11/2019</t>
  </si>
  <si>
    <t xml:space="preserve">1.4.8.2.4.</t>
  </si>
  <si>
    <t xml:space="preserve">72943</t>
  </si>
  <si>
    <t xml:space="preserve">PINTURA DE LIGACAO COM EMULSAO RR-2C</t>
  </si>
  <si>
    <t xml:space="preserve">1.4.8.2.5.</t>
  </si>
  <si>
    <t xml:space="preserve">1.4.8.2.6.</t>
  </si>
  <si>
    <t xml:space="preserve">100066</t>
  </si>
  <si>
    <t xml:space="preserve">ARMAÇÃO DO SISTEMA DE PAREDES DE CONCRETO, EXECUTADA COMO ARMADURA POSITIVA DE LAJES, TELA Q-196. AF_06/2019</t>
  </si>
  <si>
    <t xml:space="preserve">1.4.8.2.7.</t>
  </si>
  <si>
    <t xml:space="preserve">32.08.010</t>
  </si>
  <si>
    <t xml:space="preserve">Junta estrutural com poliestireno expandido de alta densidade P-III, espessura de 10 mm</t>
  </si>
  <si>
    <t xml:space="preserve">1.4.8.2.8.</t>
  </si>
  <si>
    <t xml:space="preserve">97120</t>
  </si>
  <si>
    <t xml:space="preserve">BARRAS DE LIGAÇÃO, AÇO CA-50 DE 10 MM, PARA EXECUÇÃO DE PAVIMENTO DE CONCRETO  FORNECIMENTO E INSTALAÇÃO. AF_11/2017</t>
  </si>
  <si>
    <t xml:space="preserve">1.4.8.3.</t>
  </si>
  <si>
    <t xml:space="preserve">PAVIMENTO - FLEXÍVEL</t>
  </si>
  <si>
    <t xml:space="preserve">1.4.8.3.1.</t>
  </si>
  <si>
    <t xml:space="preserve">1.4.8.3.2.</t>
  </si>
  <si>
    <t xml:space="preserve">72962</t>
  </si>
  <si>
    <t xml:space="preserve">USINAGEM DE CBUQ COM CAP 50/70, PARA CAPA DE ROLAMENTO</t>
  </si>
  <si>
    <t xml:space="preserve">1.4.8.3.3.</t>
  </si>
  <si>
    <t xml:space="preserve">72963</t>
  </si>
  <si>
    <t xml:space="preserve">USINAGEM DE CBUQ COM CAP 50/70, PARA BINDER</t>
  </si>
  <si>
    <t xml:space="preserve">1.4.8.3.4.</t>
  </si>
  <si>
    <t xml:space="preserve">1.4.8.3.5.</t>
  </si>
  <si>
    <t xml:space="preserve">1.4.8.3.6.</t>
  </si>
  <si>
    <t xml:space="preserve">1.4.8.3.7.</t>
  </si>
  <si>
    <t xml:space="preserve">96401</t>
  </si>
  <si>
    <t xml:space="preserve">EXECUÇÃO DE IMPRIMAÇÃO COM ASFALTO DILUÍDO CM-30. AF_11/2019</t>
  </si>
  <si>
    <t xml:space="preserve">1.4.8.3.8.</t>
  </si>
  <si>
    <t xml:space="preserve">1.4.8.3.9.</t>
  </si>
  <si>
    <t xml:space="preserve">1.4.8.4.</t>
  </si>
  <si>
    <t xml:space="preserve">PISO TERMINAL ACESSOS</t>
  </si>
  <si>
    <t xml:space="preserve">1.4.8.4.1.</t>
  </si>
  <si>
    <t xml:space="preserve">05-92-02</t>
  </si>
  <si>
    <t xml:space="preserve">PISO/ PASSEIO DE CONCRETO ARMADO, INCLUINDO O PREPARO DA CAIXA, LASTRO DE BRITA, TELA METÁLICA E A MÃO DE OBRA REFERENTE AOS SERVIÇOS NO CONCRETO: LANÇAMENTO E ACABAMENTO (RIPADO E DESEMPENADO), EXCLUSIVE O FORNECIMENTO DO CONCRETO</t>
  </si>
  <si>
    <t xml:space="preserve">1.4.8.4.2.</t>
  </si>
  <si>
    <t xml:space="preserve">08-26-00</t>
  </si>
  <si>
    <t xml:space="preserve">FORNECIMENTO  E APLICAÇÃO DE CONCRETO USINADO FCK=20,0MPA - BOMBEADO</t>
  </si>
  <si>
    <t xml:space="preserve">1.4.8.4.3.</t>
  </si>
  <si>
    <t xml:space="preserve">34.05.170</t>
  </si>
  <si>
    <t xml:space="preserve">Barreira de proteção perimetral em aço inoxidável AISI 430, dupla</t>
  </si>
  <si>
    <t xml:space="preserve">1.4.8.4.4.</t>
  </si>
  <si>
    <t xml:space="preserve">1.4.8.5.</t>
  </si>
  <si>
    <t xml:space="preserve">GUIAS / SARJETAS</t>
  </si>
  <si>
    <t xml:space="preserve">1.4.8.5.1.</t>
  </si>
  <si>
    <t xml:space="preserve">05-14-03</t>
  </si>
  <si>
    <t xml:space="preserve">FORNECIMENTO E ASSENTAMENTO DE GUIAS TIPO PMSP 100, INCLUSIVE ENCOSTAMENTO DE TERRA - FCK=30,0MPA</t>
  </si>
  <si>
    <t xml:space="preserve">1.4.8.6.</t>
  </si>
  <si>
    <t xml:space="preserve">DIVERSOS - PISO</t>
  </si>
  <si>
    <t xml:space="preserve">1.4.8.6.1.</t>
  </si>
  <si>
    <t xml:space="preserve">1.4.8.6.2.</t>
  </si>
  <si>
    <t xml:space="preserve">92394</t>
  </si>
  <si>
    <t xml:space="preserve">EXECUÇÃO DE PAVIMENTO EM PISO INTERTRAVADO, COM BLOCO SEXTAVADO DE 25 X 25 CM, ESPESSURA 8 CM. AF_12/2015</t>
  </si>
  <si>
    <t xml:space="preserve">1.4.9.</t>
  </si>
  <si>
    <t xml:space="preserve">PAISAGISMO</t>
  </si>
  <si>
    <t xml:space="preserve">1.4.9.0.1.</t>
  </si>
  <si>
    <t xml:space="preserve">16.03.107</t>
  </si>
  <si>
    <t xml:space="preserve">FORRAÇÃO GRAMA-AMENDOIM</t>
  </si>
  <si>
    <t xml:space="preserve">1.4.9.0.2.</t>
  </si>
  <si>
    <t xml:space="preserve">18-03-29</t>
  </si>
  <si>
    <t xml:space="preserve">VEDELIA (WEDELIA PALUDARIS)</t>
  </si>
  <si>
    <t xml:space="preserve">DÚZIA</t>
  </si>
  <si>
    <t xml:space="preserve">1.4.9.0.3.</t>
  </si>
  <si>
    <t xml:space="preserve">18-10-56</t>
  </si>
  <si>
    <t xml:space="preserve">ORLA DE SEPARAÇÃO EM CONCRETO NC.26</t>
  </si>
  <si>
    <t xml:space="preserve">1.5.</t>
  </si>
  <si>
    <t xml:space="preserve">CONTROLE TECNÓLOGICO</t>
  </si>
  <si>
    <t xml:space="preserve">1.5.0.0.1.</t>
  </si>
  <si>
    <t xml:space="preserve">02-06-02</t>
  </si>
  <si>
    <t xml:space="preserve">ENSAIOS DE LABORATÓRIO - LIMITE DE LIQUIDEZ</t>
  </si>
  <si>
    <t xml:space="preserve">ENS.</t>
  </si>
  <si>
    <t xml:space="preserve">1.5.0.0.2.</t>
  </si>
  <si>
    <t xml:space="preserve">02-06-03</t>
  </si>
  <si>
    <t xml:space="preserve">ENSAIOS DE LABORATÓRIO - PLASTICIDADE</t>
  </si>
  <si>
    <t xml:space="preserve">1.5.0.0.3.</t>
  </si>
  <si>
    <t xml:space="preserve">02-06-01</t>
  </si>
  <si>
    <t xml:space="preserve">ENSAIOS DE LABORATÓRIO - UMIDADE NATURAL</t>
  </si>
  <si>
    <t xml:space="preserve">1.5.0.0.4.</t>
  </si>
  <si>
    <t xml:space="preserve">02-06-04</t>
  </si>
  <si>
    <t xml:space="preserve">ENSAIOS DE LABORATÓRIO - COMPACTAÇÃO</t>
  </si>
  <si>
    <t xml:space="preserve">1.5.0.0.5.</t>
  </si>
  <si>
    <t xml:space="preserve">02-06-05</t>
  </si>
  <si>
    <t xml:space="preserve">ENSAIOS DE LABORATÓRIO - GRANULOMETRIA</t>
  </si>
  <si>
    <t xml:space="preserve">1.5.0.0.6.</t>
  </si>
  <si>
    <t xml:space="preserve">20-06-02</t>
  </si>
  <si>
    <t xml:space="preserve">CONCRETO - ENSAIOS DE RUPTURA A COMPRESSÃO (CORPOS DE PROVA)</t>
  </si>
  <si>
    <t xml:space="preserve">1.5.0.0.7.</t>
  </si>
  <si>
    <t xml:space="preserve">20-06-01</t>
  </si>
  <si>
    <t xml:space="preserve">CONCRETO - ESTUDOS E ENSAIOS</t>
  </si>
  <si>
    <t xml:space="preserve">1.5.0.0.8.</t>
  </si>
  <si>
    <t xml:space="preserve">02-06-09</t>
  </si>
  <si>
    <t xml:space="preserve">ENSAIOS DE LABORATÓRIO - CBR-5 PONTOS (MOLDADO)</t>
  </si>
  <si>
    <t xml:space="preserve">TOTAL DO ORÇAMENTO </t>
  </si>
  <si>
    <t xml:space="preserve">RESPONSÁVEL TÉCNICO:</t>
  </si>
  <si>
    <t xml:space="preserve">CREA:</t>
  </si>
  <si>
    <t xml:space="preserve">DATA:</t>
  </si>
  <si>
    <t xml:space="preserve">ASSINATURA:</t>
  </si>
  <si>
    <t xml:space="preserve">___________________________________________________</t>
  </si>
</sst>
</file>

<file path=xl/styles.xml><?xml version="1.0" encoding="utf-8"?>
<styleSheet xmlns="http://schemas.openxmlformats.org/spreadsheetml/2006/main">
  <numFmts count="9">
    <numFmt numFmtId="164" formatCode="General"/>
    <numFmt numFmtId="165" formatCode="_(&quot;R$ &quot;* #,##0.00_);_(&quot;R$ &quot;* \(#,##0.00\);_(&quot;R$ &quot;* \-??_);_(@_)"/>
    <numFmt numFmtId="166" formatCode="0%"/>
    <numFmt numFmtId="167" formatCode="&quot;Medição &quot;0"/>
    <numFmt numFmtId="168" formatCode="_(* #,##0.00_);_(* \(#,##0.00\);_(* \-??_);_(@_)"/>
    <numFmt numFmtId="169" formatCode="_-* #,##0.00_-;\-* #,##0.00_-;_-* \-??_-;_-@_-"/>
    <numFmt numFmtId="170" formatCode="_-* #,##0.00_-;\-* #,##0.00_-;_-* \-??_-;_-@_-"/>
    <numFmt numFmtId="171" formatCode="@"/>
    <numFmt numFmtId="172" formatCode="_(* #,##0.00_);_(* \(#,##0.00\);_(* \-??_);_(@_)"/>
  </numFmts>
  <fonts count="30">
    <font>
      <sz val="11"/>
      <color rgb="FF000000"/>
      <name val="Calibri"/>
      <family val="2"/>
      <charset val="1"/>
    </font>
    <font>
      <sz val="10"/>
      <name val="Arial"/>
      <family val="0"/>
    </font>
    <font>
      <sz val="10"/>
      <name val="Arial"/>
      <family val="0"/>
    </font>
    <font>
      <sz val="10"/>
      <name val="Arial"/>
      <family val="0"/>
    </font>
    <font>
      <b val="true"/>
      <sz val="10"/>
      <name val="MS Sans Serif"/>
      <family val="2"/>
      <charset val="1"/>
    </font>
    <font>
      <sz val="11"/>
      <color rgb="FFFFFFFF"/>
      <name val="Calibri"/>
      <family val="2"/>
      <charset val="1"/>
    </font>
    <font>
      <sz val="11"/>
      <color rgb="FF008000"/>
      <name val="Calibri"/>
      <family val="2"/>
      <charset val="1"/>
    </font>
    <font>
      <b val="true"/>
      <sz val="11"/>
      <color rgb="FFFF9900"/>
      <name val="Calibri"/>
      <family val="2"/>
      <charset val="1"/>
    </font>
    <font>
      <sz val="9"/>
      <name val="Arial"/>
      <family val="2"/>
      <charset val="1"/>
    </font>
    <font>
      <b val="true"/>
      <sz val="11"/>
      <color rgb="FFFFFFFF"/>
      <name val="Calibri"/>
      <family val="2"/>
      <charset val="1"/>
    </font>
    <font>
      <sz val="11"/>
      <color rgb="FFFF9900"/>
      <name val="Calibri"/>
      <family val="2"/>
      <charset val="1"/>
    </font>
    <font>
      <sz val="11"/>
      <color rgb="FF333399"/>
      <name val="Calibri"/>
      <family val="2"/>
      <charset val="1"/>
    </font>
    <font>
      <sz val="11"/>
      <color rgb="FF800080"/>
      <name val="Calibri"/>
      <family val="2"/>
      <charset val="1"/>
    </font>
    <font>
      <sz val="11"/>
      <color rgb="FF993300"/>
      <name val="Calibri"/>
      <family val="2"/>
      <charset val="1"/>
    </font>
    <font>
      <sz val="10"/>
      <name val="Arial"/>
      <family val="2"/>
      <charset val="1"/>
    </font>
    <font>
      <sz val="10"/>
      <name val="Arial"/>
      <family val="0"/>
      <charset val="1"/>
    </font>
    <font>
      <sz val="11"/>
      <name val="Arial"/>
      <family val="2"/>
      <charset val="1"/>
    </font>
    <font>
      <b val="true"/>
      <sz val="11"/>
      <color rgb="FF333333"/>
      <name val="Calibri"/>
      <family val="2"/>
      <charset val="1"/>
    </font>
    <font>
      <sz val="11"/>
      <color rgb="FFFF0000"/>
      <name val="Calibri"/>
      <family val="2"/>
      <charset val="1"/>
    </font>
    <font>
      <i val="true"/>
      <sz val="11"/>
      <color rgb="FF808080"/>
      <name val="Calibri"/>
      <family val="2"/>
      <charset val="1"/>
    </font>
    <font>
      <b val="true"/>
      <sz val="11"/>
      <color rgb="FF000000"/>
      <name val="Calibri"/>
      <family val="2"/>
      <charset val="1"/>
    </font>
    <font>
      <b val="true"/>
      <sz val="15"/>
      <color rgb="FF666699"/>
      <name val="Calibri"/>
      <family val="2"/>
      <charset val="1"/>
    </font>
    <font>
      <b val="true"/>
      <sz val="13"/>
      <color rgb="FF666699"/>
      <name val="Calibri"/>
      <family val="2"/>
      <charset val="1"/>
    </font>
    <font>
      <b val="true"/>
      <sz val="11"/>
      <color rgb="FF666699"/>
      <name val="Calibri"/>
      <family val="2"/>
      <charset val="1"/>
    </font>
    <font>
      <sz val="18"/>
      <color rgb="FF666699"/>
      <name val="Calibri Light"/>
      <family val="2"/>
      <charset val="1"/>
    </font>
    <font>
      <b val="true"/>
      <sz val="14"/>
      <name val="Arial"/>
      <family val="2"/>
    </font>
    <font>
      <b val="true"/>
      <sz val="14"/>
      <name val="Arial"/>
      <family val="2"/>
      <charset val="1"/>
    </font>
    <font>
      <b val="true"/>
      <sz val="12"/>
      <name val="Arial"/>
      <family val="2"/>
      <charset val="1"/>
    </font>
    <font>
      <b val="true"/>
      <sz val="10"/>
      <name val="Arial"/>
      <family val="2"/>
      <charset val="1"/>
    </font>
    <font>
      <sz val="12"/>
      <name val="Arial"/>
      <family val="2"/>
      <charset val="1"/>
    </font>
  </fonts>
  <fills count="20">
    <fill>
      <patternFill patternType="none"/>
    </fill>
    <fill>
      <patternFill patternType="gray125"/>
    </fill>
    <fill>
      <patternFill patternType="solid">
        <fgColor rgb="FFCCFFFF"/>
        <bgColor rgb="FFCCFFFF"/>
      </patternFill>
    </fill>
    <fill>
      <patternFill patternType="solid">
        <fgColor rgb="FFFFCC99"/>
        <bgColor rgb="FFC0C0C0"/>
      </patternFill>
    </fill>
    <fill>
      <patternFill patternType="solid">
        <fgColor rgb="FFCCFFCC"/>
        <bgColor rgb="FFCCFFFF"/>
      </patternFill>
    </fill>
    <fill>
      <patternFill patternType="solid">
        <fgColor rgb="FFFFFFCC"/>
        <bgColor rgb="FFFFFFFF"/>
      </patternFill>
    </fill>
    <fill>
      <patternFill patternType="solid">
        <fgColor rgb="FFFFFF99"/>
        <bgColor rgb="FFFFFFCC"/>
      </patternFill>
    </fill>
    <fill>
      <patternFill patternType="solid">
        <fgColor rgb="FF9999FF"/>
        <bgColor rgb="FFA5A5A5"/>
      </patternFill>
    </fill>
    <fill>
      <patternFill patternType="solid">
        <fgColor rgb="FFC0C0C0"/>
        <bgColor rgb="FFBFBFBF"/>
      </patternFill>
    </fill>
    <fill>
      <patternFill patternType="solid">
        <fgColor rgb="FF33CCCC"/>
        <bgColor rgb="FF00CCFF"/>
      </patternFill>
    </fill>
    <fill>
      <patternFill patternType="solid">
        <fgColor rgb="FF339966"/>
        <bgColor rgb="FF008080"/>
      </patternFill>
    </fill>
    <fill>
      <patternFill patternType="solid">
        <fgColor rgb="FFFFFFFF"/>
        <bgColor rgb="FFFFFFCC"/>
      </patternFill>
    </fill>
    <fill>
      <patternFill patternType="solid">
        <fgColor rgb="FF969696"/>
        <bgColor rgb="FFA5A5A5"/>
      </patternFill>
    </fill>
    <fill>
      <patternFill patternType="solid">
        <fgColor rgb="FFFF99CC"/>
        <bgColor rgb="FFFFCC99"/>
      </patternFill>
    </fill>
    <fill>
      <patternFill patternType="solid">
        <fgColor rgb="FFFF6600"/>
        <bgColor rgb="FFFF9900"/>
      </patternFill>
    </fill>
    <fill>
      <patternFill patternType="solid">
        <fgColor rgb="FFFFCC00"/>
        <bgColor rgb="FFFFFF00"/>
      </patternFill>
    </fill>
    <fill>
      <patternFill patternType="solid">
        <fgColor rgb="FF333399"/>
        <bgColor rgb="FF003366"/>
      </patternFill>
    </fill>
    <fill>
      <patternFill patternType="solid">
        <fgColor rgb="FFA6A6A6"/>
        <bgColor rgb="FFA5A5A5"/>
      </patternFill>
    </fill>
    <fill>
      <patternFill patternType="solid">
        <fgColor rgb="FFBFBFBF"/>
        <bgColor rgb="FFC0C0C0"/>
      </patternFill>
    </fill>
    <fill>
      <patternFill patternType="solid">
        <fgColor rgb="FFA5A5A5"/>
        <bgColor rgb="FFA6A6A6"/>
      </patternFill>
    </fill>
  </fills>
  <borders count="17">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right/>
      <top/>
      <bottom style="double">
        <color rgb="FFFF9900"/>
      </bottom>
      <diagonal/>
    </border>
    <border diagonalUp="false" diagonalDown="false">
      <left style="thin">
        <color rgb="FF99CCFF"/>
      </left>
      <right style="thin">
        <color rgb="FF99CCFF"/>
      </right>
      <top style="thin">
        <color rgb="FF99CCFF"/>
      </top>
      <bottom style="thin">
        <color rgb="FF99CCFF"/>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style="thin">
        <color rgb="FF33CCCC"/>
      </top>
      <bottom style="double">
        <color rgb="FF33CCCC"/>
      </bottom>
      <diagonal/>
    </border>
    <border diagonalUp="false" diagonalDown="false">
      <left/>
      <right/>
      <top/>
      <bottom style="thick">
        <color rgb="FF33CCCC"/>
      </bottom>
      <diagonal/>
    </border>
    <border diagonalUp="false" diagonalDown="false">
      <left/>
      <right/>
      <top/>
      <bottom style="thick">
        <color rgb="FF9999FF"/>
      </bottom>
      <diagonal/>
    </border>
    <border diagonalUp="false" diagonalDown="false">
      <left/>
      <right/>
      <top/>
      <bottom style="medium">
        <color rgb="FF9999FF"/>
      </bottom>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style="medium"/>
      <right/>
      <top style="medium"/>
      <bottom/>
      <diagonal/>
    </border>
    <border diagonalUp="false" diagonalDown="false">
      <left/>
      <right style="medium"/>
      <top style="medium"/>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s>
  <cellStyleXfs count="45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5"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2"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3"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4"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7"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0" fillId="6"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7"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3"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8"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6"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6" fillId="2" borderId="0" applyFont="true" applyBorder="false" applyAlignment="true" applyProtection="false">
      <alignment horizontal="general" vertical="bottom" textRotation="0" wrapText="false" indent="0" shrinkToFit="false"/>
    </xf>
    <xf numFmtId="164" fontId="7" fillId="11" borderId="1" applyFont="true" applyBorder="true" applyAlignment="true" applyProtection="false">
      <alignment horizontal="general" vertical="bottom" textRotation="0" wrapText="false" indent="0" shrinkToFit="false"/>
    </xf>
    <xf numFmtId="164" fontId="7" fillId="11" borderId="1" applyFont="true" applyBorder="true" applyAlignment="true" applyProtection="false">
      <alignment horizontal="general" vertical="bottom" textRotation="0" wrapText="false" indent="0" shrinkToFit="false"/>
    </xf>
    <xf numFmtId="164" fontId="8" fillId="0" borderId="0" applyFont="true" applyBorder="true" applyAlignment="true" applyProtection="true">
      <alignment horizontal="general" vertical="bottom" textRotation="0" wrapText="false" indent="0" shrinkToFit="false"/>
      <protection locked="true" hidden="false"/>
    </xf>
    <xf numFmtId="164" fontId="7" fillId="11" borderId="1" applyFont="true" applyBorder="true" applyAlignment="true" applyProtection="false">
      <alignment horizontal="general" vertical="bottom" textRotation="0" wrapText="false" indent="0" shrinkToFit="false"/>
    </xf>
    <xf numFmtId="164" fontId="7" fillId="11" borderId="1" applyFont="true" applyBorder="true" applyAlignment="true" applyProtection="false">
      <alignment horizontal="general" vertical="bottom" textRotation="0" wrapText="false" indent="0" shrinkToFit="false"/>
    </xf>
    <xf numFmtId="164" fontId="7" fillId="11" borderId="1" applyFont="true" applyBorder="true" applyAlignment="true" applyProtection="false">
      <alignment horizontal="general" vertical="bottom" textRotation="0" wrapText="false" indent="0" shrinkToFit="false"/>
    </xf>
    <xf numFmtId="164" fontId="7" fillId="11" borderId="1" applyFont="true" applyBorder="true" applyAlignment="true" applyProtection="false">
      <alignment horizontal="general" vertical="bottom" textRotation="0" wrapText="false" indent="0" shrinkToFit="false"/>
    </xf>
    <xf numFmtId="164" fontId="7" fillId="11" borderId="1" applyFont="true" applyBorder="true" applyAlignment="true" applyProtection="false">
      <alignment horizontal="general" vertical="bottom" textRotation="0" wrapText="false" indent="0" shrinkToFit="false"/>
    </xf>
    <xf numFmtId="164" fontId="7" fillId="11" borderId="1" applyFont="true" applyBorder="true" applyAlignment="true" applyProtection="false">
      <alignment horizontal="general" vertical="bottom" textRotation="0" wrapText="false" indent="0" shrinkToFit="false"/>
    </xf>
    <xf numFmtId="164" fontId="7" fillId="11" borderId="1" applyFont="true" applyBorder="true" applyAlignment="true" applyProtection="false">
      <alignment horizontal="general" vertical="bottom" textRotation="0" wrapText="false" indent="0" shrinkToFit="false"/>
    </xf>
    <xf numFmtId="164" fontId="9" fillId="12" borderId="2" applyFont="true" applyBorder="true" applyAlignment="true" applyProtection="false">
      <alignment horizontal="general" vertical="bottom" textRotation="0" wrapText="false" indent="0" shrinkToFit="false"/>
    </xf>
    <xf numFmtId="164" fontId="9" fillId="12" borderId="2" applyFont="true" applyBorder="true" applyAlignment="true" applyProtection="false">
      <alignment horizontal="general" vertical="bottom" textRotation="0" wrapText="false" indent="0" shrinkToFit="false"/>
    </xf>
    <xf numFmtId="164" fontId="9" fillId="12" borderId="2" applyFont="true" applyBorder="true" applyAlignment="true" applyProtection="false">
      <alignment horizontal="general" vertical="bottom" textRotation="0" wrapText="false" indent="0" shrinkToFit="false"/>
    </xf>
    <xf numFmtId="164" fontId="9" fillId="12" borderId="2" applyFont="true" applyBorder="true" applyAlignment="true" applyProtection="false">
      <alignment horizontal="general" vertical="bottom" textRotation="0" wrapText="false" indent="0" shrinkToFit="false"/>
    </xf>
    <xf numFmtId="164" fontId="9" fillId="12" borderId="2" applyFont="true" applyBorder="true" applyAlignment="true" applyProtection="false">
      <alignment horizontal="general" vertical="bottom" textRotation="0" wrapText="false" indent="0" shrinkToFit="false"/>
    </xf>
    <xf numFmtId="164" fontId="9" fillId="12" borderId="2" applyFont="true" applyBorder="true" applyAlignment="true" applyProtection="false">
      <alignment horizontal="general" vertical="bottom" textRotation="0" wrapText="false" indent="0" shrinkToFit="false"/>
    </xf>
    <xf numFmtId="164" fontId="9" fillId="12" borderId="2" applyFont="true" applyBorder="true" applyAlignment="true" applyProtection="false">
      <alignment horizontal="general" vertical="bottom" textRotation="0" wrapText="false" indent="0" shrinkToFit="false"/>
    </xf>
    <xf numFmtId="164" fontId="9" fillId="12" borderId="2" applyFont="true" applyBorder="true" applyAlignment="true" applyProtection="false">
      <alignment horizontal="general" vertical="bottom" textRotation="0" wrapText="false" indent="0" shrinkToFit="false"/>
    </xf>
    <xf numFmtId="164" fontId="9" fillId="12" borderId="2"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10" fillId="0" borderId="3" applyFont="true" applyBorder="true" applyAlignment="true" applyProtection="false">
      <alignment horizontal="general" vertical="bottom" textRotation="0" wrapText="false" indent="0" shrinkToFit="false"/>
    </xf>
    <xf numFmtId="164" fontId="11" fillId="3" borderId="1" applyFont="true" applyBorder="true" applyAlignment="true" applyProtection="false">
      <alignment horizontal="general" vertical="bottom" textRotation="0" wrapText="false" indent="0" shrinkToFit="false"/>
    </xf>
    <xf numFmtId="164" fontId="11" fillId="3" borderId="1" applyFont="true" applyBorder="true" applyAlignment="true" applyProtection="false">
      <alignment horizontal="general" vertical="bottom" textRotation="0" wrapText="false" indent="0" shrinkToFit="false"/>
    </xf>
    <xf numFmtId="164" fontId="11" fillId="3" borderId="1" applyFont="true" applyBorder="true" applyAlignment="true" applyProtection="false">
      <alignment horizontal="general" vertical="bottom" textRotation="0" wrapText="false" indent="0" shrinkToFit="false"/>
    </xf>
    <xf numFmtId="164" fontId="11" fillId="3" borderId="1" applyFont="true" applyBorder="true" applyAlignment="true" applyProtection="false">
      <alignment horizontal="general" vertical="bottom" textRotation="0" wrapText="false" indent="0" shrinkToFit="false"/>
    </xf>
    <xf numFmtId="164" fontId="11" fillId="3" borderId="1" applyFont="true" applyBorder="true" applyAlignment="true" applyProtection="false">
      <alignment horizontal="general" vertical="bottom" textRotation="0" wrapText="false" indent="0" shrinkToFit="false"/>
    </xf>
    <xf numFmtId="164" fontId="11" fillId="3" borderId="1" applyFont="true" applyBorder="true" applyAlignment="true" applyProtection="false">
      <alignment horizontal="general" vertical="bottom" textRotation="0" wrapText="false" indent="0" shrinkToFit="false"/>
    </xf>
    <xf numFmtId="164" fontId="11" fillId="3" borderId="1" applyFont="true" applyBorder="true" applyAlignment="true" applyProtection="false">
      <alignment horizontal="general" vertical="bottom" textRotation="0" wrapText="false" indent="0" shrinkToFit="false"/>
    </xf>
    <xf numFmtId="164" fontId="11" fillId="3" borderId="1" applyFont="true" applyBorder="true" applyAlignment="true" applyProtection="false">
      <alignment horizontal="general" vertical="bottom" textRotation="0" wrapText="false" indent="0" shrinkToFit="false"/>
    </xf>
    <xf numFmtId="164" fontId="11" fillId="3" borderId="1" applyFont="true" applyBorder="true" applyAlignment="true" applyProtection="false">
      <alignment horizontal="general" vertical="bottom" textRotation="0" wrapText="false" indent="0" shrinkToFit="false"/>
    </xf>
    <xf numFmtId="164" fontId="12" fillId="13" borderId="0" applyFont="true" applyBorder="false" applyAlignment="true" applyProtection="false">
      <alignment horizontal="general" vertical="bottom" textRotation="0" wrapText="false" indent="0" shrinkToFit="false"/>
    </xf>
    <xf numFmtId="164" fontId="12" fillId="13" borderId="0" applyFont="true" applyBorder="false" applyAlignment="true" applyProtection="false">
      <alignment horizontal="general" vertical="bottom" textRotation="0" wrapText="false" indent="0" shrinkToFit="false"/>
    </xf>
    <xf numFmtId="164" fontId="12" fillId="13" borderId="0" applyFont="true" applyBorder="false" applyAlignment="true" applyProtection="false">
      <alignment horizontal="general" vertical="bottom" textRotation="0" wrapText="false" indent="0" shrinkToFit="false"/>
    </xf>
    <xf numFmtId="164" fontId="12" fillId="13" borderId="0" applyFont="true" applyBorder="false" applyAlignment="true" applyProtection="false">
      <alignment horizontal="general" vertical="bottom" textRotation="0" wrapText="false" indent="0" shrinkToFit="false"/>
    </xf>
    <xf numFmtId="164" fontId="12" fillId="13" borderId="0" applyFont="true" applyBorder="false" applyAlignment="true" applyProtection="false">
      <alignment horizontal="general" vertical="bottom" textRotation="0" wrapText="false" indent="0" shrinkToFit="false"/>
    </xf>
    <xf numFmtId="164" fontId="12" fillId="13" borderId="0" applyFont="true" applyBorder="false" applyAlignment="true" applyProtection="false">
      <alignment horizontal="general" vertical="bottom" textRotation="0" wrapText="false" indent="0" shrinkToFit="false"/>
    </xf>
    <xf numFmtId="164" fontId="12" fillId="13" borderId="0" applyFont="true" applyBorder="false" applyAlignment="true" applyProtection="false">
      <alignment horizontal="general" vertical="bottom" textRotation="0" wrapText="false" indent="0" shrinkToFit="false"/>
    </xf>
    <xf numFmtId="164" fontId="12" fillId="13" borderId="0" applyFont="true" applyBorder="false" applyAlignment="true" applyProtection="false">
      <alignment horizontal="general" vertical="bottom" textRotation="0" wrapText="false" indent="0" shrinkToFit="false"/>
    </xf>
    <xf numFmtId="164" fontId="12" fillId="13"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13" fillId="6" borderId="0" applyFont="true" applyBorder="false" applyAlignment="true" applyProtection="false">
      <alignment horizontal="general" vertical="bottom" textRotation="0" wrapText="false" indent="0" shrinkToFit="false"/>
    </xf>
    <xf numFmtId="164" fontId="13" fillId="6" borderId="0" applyFont="true" applyBorder="false" applyAlignment="true" applyProtection="false">
      <alignment horizontal="general" vertical="bottom" textRotation="0" wrapText="false" indent="0" shrinkToFit="false"/>
    </xf>
    <xf numFmtId="164" fontId="13" fillId="6" borderId="0" applyFont="true" applyBorder="false" applyAlignment="true" applyProtection="false">
      <alignment horizontal="general" vertical="bottom" textRotation="0" wrapText="false" indent="0" shrinkToFit="false"/>
    </xf>
    <xf numFmtId="164" fontId="13" fillId="6" borderId="0" applyFont="true" applyBorder="false" applyAlignment="true" applyProtection="false">
      <alignment horizontal="general" vertical="bottom" textRotation="0" wrapText="false" indent="0" shrinkToFit="false"/>
    </xf>
    <xf numFmtId="164" fontId="13" fillId="6" borderId="0" applyFont="true" applyBorder="false" applyAlignment="true" applyProtection="false">
      <alignment horizontal="general" vertical="bottom" textRotation="0" wrapText="false" indent="0" shrinkToFit="false"/>
    </xf>
    <xf numFmtId="164" fontId="13" fillId="6" borderId="0" applyFont="true" applyBorder="false" applyAlignment="true" applyProtection="false">
      <alignment horizontal="general" vertical="bottom" textRotation="0" wrapText="false" indent="0" shrinkToFit="false"/>
    </xf>
    <xf numFmtId="164" fontId="13" fillId="6" borderId="0" applyFont="true" applyBorder="false" applyAlignment="true" applyProtection="false">
      <alignment horizontal="general" vertical="bottom" textRotation="0" wrapText="false" indent="0" shrinkToFit="false"/>
    </xf>
    <xf numFmtId="164" fontId="13" fillId="6" borderId="0" applyFont="true" applyBorder="false" applyAlignment="true" applyProtection="false">
      <alignment horizontal="general" vertical="bottom" textRotation="0" wrapText="false" indent="0" shrinkToFit="false"/>
    </xf>
    <xf numFmtId="164" fontId="13" fillId="6" borderId="0" applyFont="true" applyBorder="false" applyAlignment="true" applyProtection="false">
      <alignment horizontal="general" vertical="bottom" textRotation="0" wrapText="false" indent="0" shrinkToFit="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5"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fals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fals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16" fillId="0" borderId="0" applyFont="true" applyBorder="true" applyAlignment="true" applyProtection="true">
      <alignment horizontal="general" vertical="bottom" textRotation="0" wrapText="false" indent="0" shrinkToFit="false"/>
      <protection locked="true" hidden="false"/>
    </xf>
    <xf numFmtId="164" fontId="14" fillId="5" borderId="4" applyFont="true" applyBorder="true" applyAlignment="true" applyProtection="false">
      <alignment horizontal="general" vertical="bottom" textRotation="0" wrapText="false" indent="0" shrinkToFit="false"/>
    </xf>
    <xf numFmtId="164" fontId="14" fillId="5" borderId="4" applyFont="true" applyBorder="true" applyAlignment="true" applyProtection="false">
      <alignment horizontal="general" vertical="bottom" textRotation="0" wrapText="false" indent="0" shrinkToFit="false"/>
    </xf>
    <xf numFmtId="164" fontId="14" fillId="5" borderId="4" applyFont="true" applyBorder="true" applyAlignment="true" applyProtection="false">
      <alignment horizontal="general" vertical="bottom" textRotation="0" wrapText="false" indent="0" shrinkToFit="false"/>
    </xf>
    <xf numFmtId="164" fontId="14" fillId="5" borderId="4" applyFont="true" applyBorder="true" applyAlignment="true" applyProtection="false">
      <alignment horizontal="general" vertical="bottom" textRotation="0" wrapText="false" indent="0" shrinkToFit="false"/>
    </xf>
    <xf numFmtId="164" fontId="14" fillId="5" borderId="4" applyFont="true" applyBorder="true" applyAlignment="true" applyProtection="false">
      <alignment horizontal="general" vertical="bottom" textRotation="0" wrapText="false" indent="0" shrinkToFit="false"/>
    </xf>
    <xf numFmtId="164" fontId="14" fillId="5" borderId="4" applyFont="true" applyBorder="true" applyAlignment="true" applyProtection="false">
      <alignment horizontal="general" vertical="bottom" textRotation="0" wrapText="false" indent="0" shrinkToFit="false"/>
    </xf>
    <xf numFmtId="164" fontId="14" fillId="5" borderId="4" applyFont="true" applyBorder="true" applyAlignment="true" applyProtection="false">
      <alignment horizontal="general" vertical="bottom" textRotation="0" wrapText="false" indent="0" shrinkToFit="false"/>
    </xf>
    <xf numFmtId="164" fontId="14" fillId="5" borderId="4" applyFont="true" applyBorder="true" applyAlignment="true" applyProtection="false">
      <alignment horizontal="general" vertical="bottom" textRotation="0" wrapText="false" indent="0" shrinkToFit="false"/>
    </xf>
    <xf numFmtId="164" fontId="14" fillId="5" borderId="4" applyFont="true" applyBorder="true" applyAlignment="true" applyProtection="false">
      <alignment horizontal="general" vertical="bottom" textRotation="0" wrapText="false" indent="0" shrinkToFit="false"/>
    </xf>
    <xf numFmtId="166" fontId="14" fillId="0" borderId="0" applyFont="true" applyBorder="false" applyAlignment="true" applyProtection="false">
      <alignment horizontal="general" vertical="bottom" textRotation="0" wrapText="false" indent="0" shrinkToFit="false"/>
    </xf>
    <xf numFmtId="166" fontId="14" fillId="0" borderId="0" applyFont="true" applyBorder="false" applyAlignment="true" applyProtection="false">
      <alignment horizontal="general" vertical="bottom" textRotation="0" wrapText="false" indent="0" shrinkToFit="false"/>
    </xf>
    <xf numFmtId="166" fontId="14" fillId="0" borderId="0" applyFont="true" applyBorder="false" applyAlignment="true" applyProtection="false">
      <alignment horizontal="general" vertical="bottom" textRotation="0" wrapText="false" indent="0" shrinkToFit="false"/>
    </xf>
    <xf numFmtId="166" fontId="14" fillId="0" borderId="0" applyFont="true" applyBorder="false" applyAlignment="true" applyProtection="false">
      <alignment horizontal="general" vertical="bottom" textRotation="0" wrapText="false" indent="0" shrinkToFit="false"/>
    </xf>
    <xf numFmtId="166" fontId="14" fillId="0" borderId="0" applyFont="true" applyBorder="false" applyAlignment="true" applyProtection="false">
      <alignment horizontal="general" vertical="bottom" textRotation="0" wrapText="false" indent="0" shrinkToFit="false"/>
    </xf>
    <xf numFmtId="166" fontId="14" fillId="0" borderId="0" applyFont="true" applyBorder="false" applyAlignment="true" applyProtection="false">
      <alignment horizontal="general" vertical="bottom" textRotation="0" wrapText="false" indent="0" shrinkToFit="false"/>
    </xf>
    <xf numFmtId="166" fontId="14" fillId="0" borderId="0" applyFont="true" applyBorder="false" applyAlignment="true" applyProtection="false">
      <alignment horizontal="general" vertical="bottom" textRotation="0" wrapText="false" indent="0" shrinkToFit="false"/>
    </xf>
    <xf numFmtId="166" fontId="14" fillId="0" borderId="0" applyFont="true" applyBorder="false" applyAlignment="true" applyProtection="false">
      <alignment horizontal="general" vertical="bottom" textRotation="0" wrapText="false" indent="0" shrinkToFit="false"/>
    </xf>
    <xf numFmtId="166" fontId="14" fillId="0" borderId="0" applyFont="true" applyBorder="fals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4" fontId="17" fillId="11" borderId="5" applyFont="true" applyBorder="true" applyAlignment="true" applyProtection="false">
      <alignment horizontal="general" vertical="bottom" textRotation="0" wrapText="false" indent="0" shrinkToFit="false"/>
    </xf>
    <xf numFmtId="167" fontId="14"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4" fontId="14"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0" fillId="0" borderId="6"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1" fillId="0" borderId="7"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2" fillId="0" borderId="8"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9" applyFont="true" applyBorder="tru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3" fillId="0" borderId="0" applyFont="true" applyBorder="false" applyAlignment="true" applyProtection="false">
      <alignment horizontal="general" vertical="bottom" textRotation="0" wrapText="false" indent="0" shrinkToFit="false"/>
    </xf>
    <xf numFmtId="164" fontId="24"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70" fontId="14" fillId="0" borderId="0" applyFont="true" applyBorder="false" applyAlignment="true" applyProtection="false">
      <alignment horizontal="general" vertical="bottom" textRotation="0" wrapText="false" indent="0" shrinkToFit="false"/>
    </xf>
    <xf numFmtId="170" fontId="14" fillId="0" borderId="0" applyFont="true" applyBorder="false" applyAlignment="true" applyProtection="false">
      <alignment horizontal="general" vertical="bottom" textRotation="0" wrapText="false" indent="0" shrinkToFit="false"/>
    </xf>
    <xf numFmtId="170" fontId="14" fillId="0" borderId="0" applyFont="true" applyBorder="false" applyAlignment="true" applyProtection="false">
      <alignment horizontal="general" vertical="bottom" textRotation="0" wrapText="false" indent="0" shrinkToFit="false"/>
    </xf>
    <xf numFmtId="170" fontId="14" fillId="0" borderId="0" applyFont="true" applyBorder="false" applyAlignment="true" applyProtection="false">
      <alignment horizontal="general" vertical="bottom" textRotation="0" wrapText="false" indent="0" shrinkToFit="false"/>
    </xf>
    <xf numFmtId="170" fontId="14" fillId="0" borderId="0" applyFont="true" applyBorder="false" applyAlignment="true" applyProtection="false">
      <alignment horizontal="general" vertical="bottom" textRotation="0" wrapText="false" indent="0" shrinkToFit="false"/>
    </xf>
    <xf numFmtId="170" fontId="14" fillId="0" borderId="0" applyFont="true" applyBorder="false" applyAlignment="true" applyProtection="false">
      <alignment horizontal="general" vertical="bottom" textRotation="0" wrapText="false" indent="0" shrinkToFit="false"/>
    </xf>
    <xf numFmtId="170" fontId="14" fillId="0" borderId="0" applyFont="true" applyBorder="false" applyAlignment="true" applyProtection="false">
      <alignment horizontal="general" vertical="bottom" textRotation="0" wrapText="false" indent="0" shrinkToFit="false"/>
    </xf>
    <xf numFmtId="170" fontId="14"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70" fontId="14" fillId="0"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6"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cellStyleXfs>
  <cellXfs count="4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11" borderId="0" xfId="0" applyFont="true" applyBorder="false" applyAlignment="true" applyProtection="false">
      <alignment horizontal="general" vertical="bottom" textRotation="0" wrapText="false" indent="0" shrinkToFit="false"/>
      <protection locked="true" hidden="false"/>
    </xf>
    <xf numFmtId="164" fontId="0" fillId="11" borderId="0" xfId="0" applyFont="true" applyBorder="false" applyAlignment="true" applyProtection="false">
      <alignment horizontal="center" vertical="bottom" textRotation="0" wrapText="false" indent="0" shrinkToFit="false"/>
      <protection locked="true" hidden="false"/>
    </xf>
    <xf numFmtId="164" fontId="0" fillId="11" borderId="0" xfId="0" applyFont="true" applyBorder="false" applyAlignment="true" applyProtection="false">
      <alignment horizontal="general" vertical="bottom" textRotation="0" wrapText="true" indent="0" shrinkToFit="false"/>
      <protection locked="true" hidden="false"/>
    </xf>
    <xf numFmtId="164" fontId="0" fillId="11"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25" fillId="11" borderId="0" xfId="250" applyFont="true" applyBorder="true" applyAlignment="true" applyProtection="false">
      <alignment horizontal="center" vertical="center"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26" fillId="11" borderId="0" xfId="250" applyFont="true" applyBorder="true" applyAlignment="true" applyProtection="false">
      <alignment horizontal="center" vertical="center" textRotation="0" wrapText="false" indent="0" shrinkToFit="false"/>
      <protection locked="true" hidden="false"/>
    </xf>
    <xf numFmtId="164" fontId="27" fillId="11" borderId="0" xfId="287" applyFont="true" applyBorder="true" applyAlignment="true" applyProtection="false">
      <alignment horizontal="center" vertical="center" textRotation="0" wrapText="false" indent="0" shrinkToFit="false"/>
      <protection locked="true" hidden="false"/>
    </xf>
    <xf numFmtId="164" fontId="27" fillId="11" borderId="0" xfId="287" applyFont="true" applyBorder="true" applyAlignment="true" applyProtection="false">
      <alignment horizontal="center" vertical="center" textRotation="0" wrapText="true" indent="0" shrinkToFit="false"/>
      <protection locked="true" hidden="false"/>
    </xf>
    <xf numFmtId="164" fontId="27" fillId="11" borderId="0" xfId="287" applyFont="true" applyBorder="true" applyAlignment="true" applyProtection="false">
      <alignment horizontal="general" vertical="center" textRotation="0" wrapText="true" indent="0" shrinkToFit="false"/>
      <protection locked="true" hidden="false"/>
    </xf>
    <xf numFmtId="164" fontId="27" fillId="11" borderId="10" xfId="287" applyFont="true" applyBorder="true" applyAlignment="true" applyProtection="false">
      <alignment horizontal="center" vertical="center" textRotation="0" wrapText="true" indent="0" shrinkToFit="false"/>
      <protection locked="true" hidden="false"/>
    </xf>
    <xf numFmtId="164" fontId="27" fillId="6" borderId="11" xfId="287" applyFont="true" applyBorder="true" applyAlignment="true" applyProtection="true">
      <alignment horizontal="center" vertical="center" textRotation="0" wrapText="true" indent="0" shrinkToFit="false"/>
      <protection locked="false" hidden="false"/>
    </xf>
    <xf numFmtId="164" fontId="28" fillId="11" borderId="0" xfId="250" applyFont="true" applyBorder="false" applyAlignment="true" applyProtection="false">
      <alignment horizontal="general" vertical="bottom" textRotation="0" wrapText="false" indent="0" shrinkToFit="false"/>
      <protection locked="true" hidden="false"/>
    </xf>
    <xf numFmtId="164" fontId="28" fillId="11" borderId="0" xfId="250" applyFont="true" applyBorder="false" applyAlignment="true" applyProtection="false">
      <alignment horizontal="center" vertical="bottom" textRotation="0" wrapText="false" indent="0" shrinkToFit="false"/>
      <protection locked="true" hidden="false"/>
    </xf>
    <xf numFmtId="164" fontId="28" fillId="11" borderId="0" xfId="250" applyFont="true" applyBorder="false" applyAlignment="true" applyProtection="false">
      <alignment horizontal="general" vertical="bottom" textRotation="0" wrapText="true" indent="0" shrinkToFit="false"/>
      <protection locked="true" hidden="false"/>
    </xf>
    <xf numFmtId="164" fontId="28" fillId="11" borderId="0" xfId="250" applyFont="true" applyBorder="false" applyAlignment="false" applyProtection="false">
      <alignment horizontal="general" vertical="bottom" textRotation="0" wrapText="false" indent="0" shrinkToFit="false"/>
      <protection locked="true" hidden="false"/>
    </xf>
    <xf numFmtId="164" fontId="27" fillId="6" borderId="12" xfId="250" applyFont="true" applyBorder="true" applyAlignment="true" applyProtection="false">
      <alignment horizontal="right" vertical="bottom" textRotation="0" wrapText="false" indent="0" shrinkToFit="false"/>
      <protection locked="true" hidden="false"/>
    </xf>
    <xf numFmtId="166" fontId="27" fillId="6" borderId="13" xfId="19" applyFont="true" applyBorder="true" applyAlignment="true" applyProtection="true">
      <alignment horizontal="general" vertical="center" textRotation="0" wrapText="true" indent="0" shrinkToFit="false"/>
      <protection locked="false" hidden="false"/>
    </xf>
    <xf numFmtId="171" fontId="27" fillId="17" borderId="14" xfId="250" applyFont="true" applyBorder="true" applyAlignment="true" applyProtection="false">
      <alignment horizontal="general" vertical="center" textRotation="0" wrapText="true" indent="0" shrinkToFit="false"/>
      <protection locked="true" hidden="false"/>
    </xf>
    <xf numFmtId="171" fontId="27" fillId="17" borderId="14" xfId="250" applyFont="true" applyBorder="true" applyAlignment="true" applyProtection="false">
      <alignment horizontal="center" vertical="center" textRotation="0" wrapText="false" indent="0" shrinkToFit="false"/>
      <protection locked="true" hidden="false"/>
    </xf>
    <xf numFmtId="171" fontId="27" fillId="17" borderId="14" xfId="250" applyFont="true" applyBorder="true" applyAlignment="true" applyProtection="false">
      <alignment horizontal="center" vertical="center" textRotation="0" wrapText="true" indent="0" shrinkToFit="false"/>
      <protection locked="true" hidden="false"/>
    </xf>
    <xf numFmtId="164" fontId="27" fillId="17" borderId="14" xfId="250" applyFont="true" applyBorder="true" applyAlignment="true" applyProtection="false">
      <alignment horizontal="general" vertical="center" textRotation="0" wrapText="true" indent="0" shrinkToFit="false"/>
      <protection locked="true" hidden="false"/>
    </xf>
    <xf numFmtId="164" fontId="27" fillId="17" borderId="14" xfId="288" applyFont="true" applyBorder="true" applyAlignment="true" applyProtection="false">
      <alignment horizontal="center" vertical="center" textRotation="0" wrapText="false" indent="0" shrinkToFit="false"/>
      <protection locked="true" hidden="false"/>
    </xf>
    <xf numFmtId="168" fontId="27" fillId="17" borderId="14" xfId="319" applyFont="true" applyBorder="true" applyAlignment="true" applyProtection="true">
      <alignment horizontal="center" vertical="center" textRotation="0" wrapText="true" indent="0" shrinkToFit="false"/>
      <protection locked="true" hidden="false"/>
    </xf>
    <xf numFmtId="168" fontId="27" fillId="18" borderId="14" xfId="319" applyFont="true" applyBorder="true" applyAlignment="true" applyProtection="true">
      <alignment horizontal="general" vertical="center" textRotation="0" wrapText="true" indent="0" shrinkToFit="false"/>
      <protection locked="true" hidden="false"/>
    </xf>
    <xf numFmtId="168" fontId="27" fillId="18" borderId="14" xfId="319" applyFont="true" applyBorder="true" applyAlignment="true" applyProtection="true">
      <alignment horizontal="center" vertical="center" textRotation="0" wrapText="true" indent="0" shrinkToFit="false"/>
      <protection locked="true" hidden="false"/>
    </xf>
    <xf numFmtId="164" fontId="20" fillId="18" borderId="0" xfId="0" applyFont="true" applyBorder="false" applyAlignment="false" applyProtection="false">
      <alignment horizontal="general" vertical="bottom" textRotation="0" wrapText="false" indent="0" shrinkToFit="false"/>
      <protection locked="true" hidden="false"/>
    </xf>
    <xf numFmtId="168" fontId="29" fillId="0" borderId="14" xfId="319" applyFont="true" applyBorder="true" applyAlignment="true" applyProtection="true">
      <alignment horizontal="general" vertical="center" textRotation="0" wrapText="true" indent="0" shrinkToFit="false"/>
      <protection locked="true" hidden="false"/>
    </xf>
    <xf numFmtId="168" fontId="29" fillId="0" borderId="14" xfId="319" applyFont="true" applyBorder="true" applyAlignment="true" applyProtection="true">
      <alignment horizontal="center" vertical="center" textRotation="0" wrapText="true" indent="0" shrinkToFit="false"/>
      <protection locked="true" hidden="false"/>
    </xf>
    <xf numFmtId="168" fontId="29" fillId="6" borderId="14" xfId="319" applyFont="true" applyBorder="true" applyAlignment="true" applyProtection="true">
      <alignment horizontal="center" vertical="center" textRotation="0" wrapText="true" indent="0" shrinkToFit="false"/>
      <protection locked="true" hidden="false"/>
    </xf>
    <xf numFmtId="168" fontId="27" fillId="6" borderId="14" xfId="319" applyFont="true" applyBorder="true" applyAlignment="true" applyProtection="true">
      <alignment horizontal="center" vertical="center" textRotation="0" wrapText="true" indent="0" shrinkToFit="false"/>
      <protection locked="true" hidden="false"/>
    </xf>
    <xf numFmtId="164" fontId="26" fillId="17" borderId="14" xfId="250" applyFont="true" applyBorder="true" applyAlignment="true" applyProtection="false">
      <alignment horizontal="general" vertical="center" textRotation="0" wrapText="false" indent="0" shrinkToFit="false"/>
      <protection locked="true" hidden="false"/>
    </xf>
    <xf numFmtId="164" fontId="26" fillId="17" borderId="15" xfId="250" applyFont="true" applyBorder="true" applyAlignment="true" applyProtection="false">
      <alignment horizontal="right" vertical="center" textRotation="0" wrapText="false" indent="0" shrinkToFit="false"/>
      <protection locked="true" hidden="false"/>
    </xf>
    <xf numFmtId="172" fontId="26" fillId="19" borderId="16" xfId="0" applyFont="true" applyBorder="true" applyAlignment="true" applyProtection="true">
      <alignment horizontal="general" vertical="center" textRotation="0" wrapText="true" indent="0" shrinkToFit="false"/>
      <protection locked="true" hidden="false"/>
    </xf>
    <xf numFmtId="164" fontId="0" fillId="6" borderId="10" xfId="0" applyFont="true" applyBorder="true" applyAlignment="true" applyProtection="true">
      <alignment horizontal="center" vertical="bottom" textRotation="0" wrapText="false" indent="0" shrinkToFit="false"/>
      <protection locked="false" hidden="false"/>
    </xf>
    <xf numFmtId="164" fontId="18" fillId="11" borderId="0" xfId="0" applyFont="true" applyBorder="true" applyAlignment="true" applyProtection="false">
      <alignment horizontal="center" vertical="bottom" textRotation="0" wrapText="false" indent="0" shrinkToFit="false"/>
      <protection locked="true" hidden="false"/>
    </xf>
    <xf numFmtId="164" fontId="18" fillId="11" borderId="0" xfId="0" applyFont="true" applyBorder="true" applyAlignment="true" applyProtection="false">
      <alignment horizontal="general" vertical="bottom" textRotation="0" wrapText="true" indent="0" shrinkToFit="false"/>
      <protection locked="true" hidden="false"/>
    </xf>
    <xf numFmtId="164" fontId="18" fillId="6" borderId="10" xfId="0" applyFont="true" applyBorder="true" applyAlignment="true" applyProtection="true">
      <alignment horizontal="center" vertical="bottom" textRotation="0" wrapText="false" indent="0" shrinkToFit="false"/>
      <protection locked="false" hidden="false"/>
    </xf>
  </cellXfs>
  <cellStyles count="44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10;386grabber=M" xfId="20" builtinId="53" customBuiltin="true"/>
    <cellStyle name="20% - Ênfase1 10" xfId="21" builtinId="53" customBuiltin="true"/>
    <cellStyle name="20% - Ênfase1 2" xfId="22" builtinId="53" customBuiltin="true"/>
    <cellStyle name="20% - Ênfase1 3" xfId="23" builtinId="53" customBuiltin="true"/>
    <cellStyle name="20% - Ênfase1 4" xfId="24" builtinId="53" customBuiltin="true"/>
    <cellStyle name="20% - Ênfase1 5" xfId="25" builtinId="53" customBuiltin="true"/>
    <cellStyle name="20% - Ênfase1 6" xfId="26" builtinId="53" customBuiltin="true"/>
    <cellStyle name="20% - Ênfase1 7" xfId="27" builtinId="53" customBuiltin="true"/>
    <cellStyle name="20% - Ênfase1 8" xfId="28" builtinId="53" customBuiltin="true"/>
    <cellStyle name="20% - Ênfase1 9" xfId="29" builtinId="53" customBuiltin="true"/>
    <cellStyle name="20% - Ênfase2 10" xfId="30" builtinId="53" customBuiltin="true"/>
    <cellStyle name="20% - Ênfase2 2" xfId="31" builtinId="53" customBuiltin="true"/>
    <cellStyle name="20% - Ênfase2 3" xfId="32" builtinId="53" customBuiltin="true"/>
    <cellStyle name="20% - Ênfase2 4" xfId="33" builtinId="53" customBuiltin="true"/>
    <cellStyle name="20% - Ênfase2 5" xfId="34" builtinId="53" customBuiltin="true"/>
    <cellStyle name="20% - Ênfase2 6" xfId="35" builtinId="53" customBuiltin="true"/>
    <cellStyle name="20% - Ênfase2 7" xfId="36" builtinId="53" customBuiltin="true"/>
    <cellStyle name="20% - Ênfase2 8" xfId="37" builtinId="53" customBuiltin="true"/>
    <cellStyle name="20% - Ênfase2 9" xfId="38" builtinId="53" customBuiltin="true"/>
    <cellStyle name="20% - Ênfase3 10" xfId="39" builtinId="53" customBuiltin="true"/>
    <cellStyle name="20% - Ênfase3 2" xfId="40" builtinId="53" customBuiltin="true"/>
    <cellStyle name="20% - Ênfase3 3" xfId="41" builtinId="53" customBuiltin="true"/>
    <cellStyle name="20% - Ênfase3 4" xfId="42" builtinId="53" customBuiltin="true"/>
    <cellStyle name="20% - Ênfase3 5" xfId="43" builtinId="53" customBuiltin="true"/>
    <cellStyle name="20% - Ênfase3 6" xfId="44" builtinId="53" customBuiltin="true"/>
    <cellStyle name="20% - Ênfase3 7" xfId="45" builtinId="53" customBuiltin="true"/>
    <cellStyle name="20% - Ênfase3 8" xfId="46" builtinId="53" customBuiltin="true"/>
    <cellStyle name="20% - Ênfase3 9" xfId="47" builtinId="53" customBuiltin="true"/>
    <cellStyle name="20% - Ênfase4 10" xfId="48" builtinId="53" customBuiltin="true"/>
    <cellStyle name="20% - Ênfase4 2" xfId="49" builtinId="53" customBuiltin="true"/>
    <cellStyle name="20% - Ênfase4 3" xfId="50" builtinId="53" customBuiltin="true"/>
    <cellStyle name="20% - Ênfase4 4" xfId="51" builtinId="53" customBuiltin="true"/>
    <cellStyle name="20% - Ênfase4 5" xfId="52" builtinId="53" customBuiltin="true"/>
    <cellStyle name="20% - Ênfase4 6" xfId="53" builtinId="53" customBuiltin="true"/>
    <cellStyle name="20% - Ênfase4 7" xfId="54" builtinId="53" customBuiltin="true"/>
    <cellStyle name="20% - Ênfase4 8" xfId="55" builtinId="53" customBuiltin="true"/>
    <cellStyle name="20% - Ênfase4 9" xfId="56" builtinId="53" customBuiltin="true"/>
    <cellStyle name="20% - Ênfase5 10" xfId="57" builtinId="53" customBuiltin="true"/>
    <cellStyle name="20% - Ênfase5 2" xfId="58" builtinId="53" customBuiltin="true"/>
    <cellStyle name="20% - Ênfase5 3" xfId="59" builtinId="53" customBuiltin="true"/>
    <cellStyle name="20% - Ênfase5 4" xfId="60" builtinId="53" customBuiltin="true"/>
    <cellStyle name="20% - Ênfase5 5" xfId="61" builtinId="53" customBuiltin="true"/>
    <cellStyle name="20% - Ênfase5 6" xfId="62" builtinId="53" customBuiltin="true"/>
    <cellStyle name="20% - Ênfase5 7" xfId="63" builtinId="53" customBuiltin="true"/>
    <cellStyle name="20% - Ênfase5 8" xfId="64" builtinId="53" customBuiltin="true"/>
    <cellStyle name="20% - Ênfase5 9" xfId="65" builtinId="53" customBuiltin="true"/>
    <cellStyle name="20% - Ênfase6 10" xfId="66" builtinId="53" customBuiltin="true"/>
    <cellStyle name="20% - Ênfase6 2" xfId="67" builtinId="53" customBuiltin="true"/>
    <cellStyle name="20% - Ênfase6 3" xfId="68" builtinId="53" customBuiltin="true"/>
    <cellStyle name="20% - Ênfase6 4" xfId="69" builtinId="53" customBuiltin="true"/>
    <cellStyle name="20% - Ênfase6 5" xfId="70" builtinId="53" customBuiltin="true"/>
    <cellStyle name="20% - Ênfase6 6" xfId="71" builtinId="53" customBuiltin="true"/>
    <cellStyle name="20% - Ênfase6 7" xfId="72" builtinId="53" customBuiltin="true"/>
    <cellStyle name="20% - Ênfase6 8" xfId="73" builtinId="53" customBuiltin="true"/>
    <cellStyle name="20% - Ênfase6 9" xfId="74" builtinId="53" customBuiltin="true"/>
    <cellStyle name="40% - Ênfase1 10" xfId="75" builtinId="53" customBuiltin="true"/>
    <cellStyle name="40% - Ênfase1 2" xfId="76" builtinId="53" customBuiltin="true"/>
    <cellStyle name="40% - Ênfase1 3" xfId="77" builtinId="53" customBuiltin="true"/>
    <cellStyle name="40% - Ênfase1 4" xfId="78" builtinId="53" customBuiltin="true"/>
    <cellStyle name="40% - Ênfase1 5" xfId="79" builtinId="53" customBuiltin="true"/>
    <cellStyle name="40% - Ênfase1 6" xfId="80" builtinId="53" customBuiltin="true"/>
    <cellStyle name="40% - Ênfase1 7" xfId="81" builtinId="53" customBuiltin="true"/>
    <cellStyle name="40% - Ênfase1 8" xfId="82" builtinId="53" customBuiltin="true"/>
    <cellStyle name="40% - Ênfase1 9" xfId="83" builtinId="53" customBuiltin="true"/>
    <cellStyle name="40% - Ênfase2 10" xfId="84" builtinId="53" customBuiltin="true"/>
    <cellStyle name="40% - Ênfase2 2" xfId="85" builtinId="53" customBuiltin="true"/>
    <cellStyle name="40% - Ênfase2 3" xfId="86" builtinId="53" customBuiltin="true"/>
    <cellStyle name="40% - Ênfase2 4" xfId="87" builtinId="53" customBuiltin="true"/>
    <cellStyle name="40% - Ênfase2 5" xfId="88" builtinId="53" customBuiltin="true"/>
    <cellStyle name="40% - Ênfase2 6" xfId="89" builtinId="53" customBuiltin="true"/>
    <cellStyle name="40% - Ênfase2 7" xfId="90" builtinId="53" customBuiltin="true"/>
    <cellStyle name="40% - Ênfase2 8" xfId="91" builtinId="53" customBuiltin="true"/>
    <cellStyle name="40% - Ênfase2 9" xfId="92" builtinId="53" customBuiltin="true"/>
    <cellStyle name="40% - Ênfase3 10" xfId="93" builtinId="53" customBuiltin="true"/>
    <cellStyle name="40% - Ênfase3 2" xfId="94" builtinId="53" customBuiltin="true"/>
    <cellStyle name="40% - Ênfase3 3" xfId="95" builtinId="53" customBuiltin="true"/>
    <cellStyle name="40% - Ênfase3 4" xfId="96" builtinId="53" customBuiltin="true"/>
    <cellStyle name="40% - Ênfase3 5" xfId="97" builtinId="53" customBuiltin="true"/>
    <cellStyle name="40% - Ênfase3 6" xfId="98" builtinId="53" customBuiltin="true"/>
    <cellStyle name="40% - Ênfase3 7" xfId="99" builtinId="53" customBuiltin="true"/>
    <cellStyle name="40% - Ênfase3 8" xfId="100" builtinId="53" customBuiltin="true"/>
    <cellStyle name="40% - Ênfase3 9" xfId="101" builtinId="53" customBuiltin="true"/>
    <cellStyle name="40% - Ênfase4 10" xfId="102" builtinId="53" customBuiltin="true"/>
    <cellStyle name="40% - Ênfase4 2" xfId="103" builtinId="53" customBuiltin="true"/>
    <cellStyle name="40% - Ênfase4 3" xfId="104" builtinId="53" customBuiltin="true"/>
    <cellStyle name="40% - Ênfase4 4" xfId="105" builtinId="53" customBuiltin="true"/>
    <cellStyle name="40% - Ênfase4 5" xfId="106" builtinId="53" customBuiltin="true"/>
    <cellStyle name="40% - Ênfase4 6" xfId="107" builtinId="53" customBuiltin="true"/>
    <cellStyle name="40% - Ênfase4 7" xfId="108" builtinId="53" customBuiltin="true"/>
    <cellStyle name="40% - Ênfase4 8" xfId="109" builtinId="53" customBuiltin="true"/>
    <cellStyle name="40% - Ênfase4 9" xfId="110" builtinId="53" customBuiltin="true"/>
    <cellStyle name="40% - Ênfase5 10" xfId="111" builtinId="53" customBuiltin="true"/>
    <cellStyle name="40% - Ênfase5 2" xfId="112" builtinId="53" customBuiltin="true"/>
    <cellStyle name="40% - Ênfase5 3" xfId="113" builtinId="53" customBuiltin="true"/>
    <cellStyle name="40% - Ênfase5 4" xfId="114" builtinId="53" customBuiltin="true"/>
    <cellStyle name="40% - Ênfase5 5" xfId="115" builtinId="53" customBuiltin="true"/>
    <cellStyle name="40% - Ênfase5 6" xfId="116" builtinId="53" customBuiltin="true"/>
    <cellStyle name="40% - Ênfase5 7" xfId="117" builtinId="53" customBuiltin="true"/>
    <cellStyle name="40% - Ênfase5 8" xfId="118" builtinId="53" customBuiltin="true"/>
    <cellStyle name="40% - Ênfase5 9" xfId="119" builtinId="53" customBuiltin="true"/>
    <cellStyle name="40% - Ênfase6 10" xfId="120" builtinId="53" customBuiltin="true"/>
    <cellStyle name="40% - Ênfase6 2" xfId="121" builtinId="53" customBuiltin="true"/>
    <cellStyle name="40% - Ênfase6 3" xfId="122" builtinId="53" customBuiltin="true"/>
    <cellStyle name="40% - Ênfase6 4" xfId="123" builtinId="53" customBuiltin="true"/>
    <cellStyle name="40% - Ênfase6 5" xfId="124" builtinId="53" customBuiltin="true"/>
    <cellStyle name="40% - Ênfase6 6" xfId="125" builtinId="53" customBuiltin="true"/>
    <cellStyle name="40% - Ênfase6 7" xfId="126" builtinId="53" customBuiltin="true"/>
    <cellStyle name="40% - Ênfase6 8" xfId="127" builtinId="53" customBuiltin="true"/>
    <cellStyle name="40% - Ênfase6 9" xfId="128" builtinId="53" customBuiltin="true"/>
    <cellStyle name="60% - Ênfase1 10" xfId="129" builtinId="53" customBuiltin="true"/>
    <cellStyle name="60% - Ênfase1 2" xfId="130" builtinId="53" customBuiltin="true"/>
    <cellStyle name="60% - Ênfase1 3" xfId="131" builtinId="53" customBuiltin="true"/>
    <cellStyle name="60% - Ênfase1 4" xfId="132" builtinId="53" customBuiltin="true"/>
    <cellStyle name="60% - Ênfase1 5" xfId="133" builtinId="53" customBuiltin="true"/>
    <cellStyle name="60% - Ênfase1 6" xfId="134" builtinId="53" customBuiltin="true"/>
    <cellStyle name="60% - Ênfase1 7" xfId="135" builtinId="53" customBuiltin="true"/>
    <cellStyle name="60% - Ênfase1 8" xfId="136" builtinId="53" customBuiltin="true"/>
    <cellStyle name="60% - Ênfase1 9" xfId="137" builtinId="53" customBuiltin="true"/>
    <cellStyle name="60% - Ênfase2 10" xfId="138" builtinId="53" customBuiltin="true"/>
    <cellStyle name="60% - Ênfase2 2" xfId="139" builtinId="53" customBuiltin="true"/>
    <cellStyle name="60% - Ênfase2 3" xfId="140" builtinId="53" customBuiltin="true"/>
    <cellStyle name="60% - Ênfase2 4" xfId="141" builtinId="53" customBuiltin="true"/>
    <cellStyle name="60% - Ênfase2 5" xfId="142" builtinId="53" customBuiltin="true"/>
    <cellStyle name="60% - Ênfase2 6" xfId="143" builtinId="53" customBuiltin="true"/>
    <cellStyle name="60% - Ênfase2 7" xfId="144" builtinId="53" customBuiltin="true"/>
    <cellStyle name="60% - Ênfase2 8" xfId="145" builtinId="53" customBuiltin="true"/>
    <cellStyle name="60% - Ênfase2 9" xfId="146" builtinId="53" customBuiltin="true"/>
    <cellStyle name="60% - Ênfase3 10" xfId="147" builtinId="53" customBuiltin="true"/>
    <cellStyle name="60% - Ênfase3 2" xfId="148" builtinId="53" customBuiltin="true"/>
    <cellStyle name="60% - Ênfase3 3" xfId="149" builtinId="53" customBuiltin="true"/>
    <cellStyle name="60% - Ênfase3 4" xfId="150" builtinId="53" customBuiltin="true"/>
    <cellStyle name="60% - Ênfase3 5" xfId="151" builtinId="53" customBuiltin="true"/>
    <cellStyle name="60% - Ênfase3 6" xfId="152" builtinId="53" customBuiltin="true"/>
    <cellStyle name="60% - Ênfase3 7" xfId="153" builtinId="53" customBuiltin="true"/>
    <cellStyle name="60% - Ênfase3 8" xfId="154" builtinId="53" customBuiltin="true"/>
    <cellStyle name="60% - Ênfase3 9" xfId="155" builtinId="53" customBuiltin="true"/>
    <cellStyle name="60% - Ênfase4 10" xfId="156" builtinId="53" customBuiltin="true"/>
    <cellStyle name="60% - Ênfase4 2" xfId="157" builtinId="53" customBuiltin="true"/>
    <cellStyle name="60% - Ênfase4 3" xfId="158" builtinId="53" customBuiltin="true"/>
    <cellStyle name="60% - Ênfase4 4" xfId="159" builtinId="53" customBuiltin="true"/>
    <cellStyle name="60% - Ênfase4 5" xfId="160" builtinId="53" customBuiltin="true"/>
    <cellStyle name="60% - Ênfase4 6" xfId="161" builtinId="53" customBuiltin="true"/>
    <cellStyle name="60% - Ênfase4 7" xfId="162" builtinId="53" customBuiltin="true"/>
    <cellStyle name="60% - Ênfase4 8" xfId="163" builtinId="53" customBuiltin="true"/>
    <cellStyle name="60% - Ênfase4 9" xfId="164" builtinId="53" customBuiltin="true"/>
    <cellStyle name="60% - Ênfase5 10" xfId="165" builtinId="53" customBuiltin="true"/>
    <cellStyle name="60% - Ênfase5 2" xfId="166" builtinId="53" customBuiltin="true"/>
    <cellStyle name="60% - Ênfase5 3" xfId="167" builtinId="53" customBuiltin="true"/>
    <cellStyle name="60% - Ênfase5 4" xfId="168" builtinId="53" customBuiltin="true"/>
    <cellStyle name="60% - Ênfase5 5" xfId="169" builtinId="53" customBuiltin="true"/>
    <cellStyle name="60% - Ênfase5 6" xfId="170" builtinId="53" customBuiltin="true"/>
    <cellStyle name="60% - Ênfase5 7" xfId="171" builtinId="53" customBuiltin="true"/>
    <cellStyle name="60% - Ênfase5 8" xfId="172" builtinId="53" customBuiltin="true"/>
    <cellStyle name="60% - Ênfase5 9" xfId="173" builtinId="53" customBuiltin="true"/>
    <cellStyle name="60% - Ênfase6 10" xfId="174" builtinId="53" customBuiltin="true"/>
    <cellStyle name="60% - Ênfase6 2" xfId="175" builtinId="53" customBuiltin="true"/>
    <cellStyle name="60% - Ênfase6 3" xfId="176" builtinId="53" customBuiltin="true"/>
    <cellStyle name="60% - Ênfase6 4" xfId="177" builtinId="53" customBuiltin="true"/>
    <cellStyle name="60% - Ênfase6 5" xfId="178" builtinId="53" customBuiltin="true"/>
    <cellStyle name="60% - Ênfase6 6" xfId="179" builtinId="53" customBuiltin="true"/>
    <cellStyle name="60% - Ênfase6 7" xfId="180" builtinId="53" customBuiltin="true"/>
    <cellStyle name="60% - Ênfase6 8" xfId="181" builtinId="53" customBuiltin="true"/>
    <cellStyle name="60% - Ênfase6 9" xfId="182" builtinId="53" customBuiltin="true"/>
    <cellStyle name="Bom 10" xfId="183" builtinId="53" customBuiltin="true"/>
    <cellStyle name="Bom 2" xfId="184" builtinId="53" customBuiltin="true"/>
    <cellStyle name="Bom 3" xfId="185" builtinId="53" customBuiltin="true"/>
    <cellStyle name="Bom 4" xfId="186" builtinId="53" customBuiltin="true"/>
    <cellStyle name="Bom 5" xfId="187" builtinId="53" customBuiltin="true"/>
    <cellStyle name="Bom 6" xfId="188" builtinId="53" customBuiltin="true"/>
    <cellStyle name="Bom 7" xfId="189" builtinId="53" customBuiltin="true"/>
    <cellStyle name="Bom 8" xfId="190" builtinId="53" customBuiltin="true"/>
    <cellStyle name="Bom 9" xfId="191" builtinId="53" customBuiltin="true"/>
    <cellStyle name="Cálculo 10" xfId="192" builtinId="53" customBuiltin="true"/>
    <cellStyle name="Cálculo 2" xfId="193" builtinId="53" customBuiltin="true"/>
    <cellStyle name="Cálculo 2 3 2 2 7" xfId="194" builtinId="53" customBuiltin="true"/>
    <cellStyle name="Cálculo 3" xfId="195" builtinId="53" customBuiltin="true"/>
    <cellStyle name="Cálculo 4" xfId="196" builtinId="53" customBuiltin="true"/>
    <cellStyle name="Cálculo 5" xfId="197" builtinId="53" customBuiltin="true"/>
    <cellStyle name="Cálculo 6" xfId="198" builtinId="53" customBuiltin="true"/>
    <cellStyle name="Cálculo 7" xfId="199" builtinId="53" customBuiltin="true"/>
    <cellStyle name="Cálculo 8" xfId="200" builtinId="53" customBuiltin="true"/>
    <cellStyle name="Cálculo 9" xfId="201" builtinId="53" customBuiltin="true"/>
    <cellStyle name="Célula de Verificação 10" xfId="202" builtinId="53" customBuiltin="true"/>
    <cellStyle name="Célula de Verificação 2" xfId="203" builtinId="53" customBuiltin="true"/>
    <cellStyle name="Célula de Verificação 3" xfId="204" builtinId="53" customBuiltin="true"/>
    <cellStyle name="Célula de Verificação 4" xfId="205" builtinId="53" customBuiltin="true"/>
    <cellStyle name="Célula de Verificação 5" xfId="206" builtinId="53" customBuiltin="true"/>
    <cellStyle name="Célula de Verificação 6" xfId="207" builtinId="53" customBuiltin="true"/>
    <cellStyle name="Célula de Verificação 7" xfId="208" builtinId="53" customBuiltin="true"/>
    <cellStyle name="Célula de Verificação 8" xfId="209" builtinId="53" customBuiltin="true"/>
    <cellStyle name="Célula de Verificação 9" xfId="210" builtinId="53" customBuiltin="true"/>
    <cellStyle name="Célula Vinculada 10" xfId="211" builtinId="53" customBuiltin="true"/>
    <cellStyle name="Célula Vinculada 2" xfId="212" builtinId="53" customBuiltin="true"/>
    <cellStyle name="Célula Vinculada 3" xfId="213" builtinId="53" customBuiltin="true"/>
    <cellStyle name="Célula Vinculada 4" xfId="214" builtinId="53" customBuiltin="true"/>
    <cellStyle name="Célula Vinculada 5" xfId="215" builtinId="53" customBuiltin="true"/>
    <cellStyle name="Célula Vinculada 6" xfId="216" builtinId="53" customBuiltin="true"/>
    <cellStyle name="Célula Vinculada 7" xfId="217" builtinId="53" customBuiltin="true"/>
    <cellStyle name="Célula Vinculada 8" xfId="218" builtinId="53" customBuiltin="true"/>
    <cellStyle name="Célula Vinculada 9" xfId="219" builtinId="53" customBuiltin="true"/>
    <cellStyle name="Entrada 10" xfId="220" builtinId="53" customBuiltin="true"/>
    <cellStyle name="Entrada 2" xfId="221" builtinId="53" customBuiltin="true"/>
    <cellStyle name="Entrada 3" xfId="222" builtinId="53" customBuiltin="true"/>
    <cellStyle name="Entrada 4" xfId="223" builtinId="53" customBuiltin="true"/>
    <cellStyle name="Entrada 5" xfId="224" builtinId="53" customBuiltin="true"/>
    <cellStyle name="Entrada 6" xfId="225" builtinId="53" customBuiltin="true"/>
    <cellStyle name="Entrada 7" xfId="226" builtinId="53" customBuiltin="true"/>
    <cellStyle name="Entrada 8" xfId="227" builtinId="53" customBuiltin="true"/>
    <cellStyle name="Entrada 9" xfId="228" builtinId="53" customBuiltin="true"/>
    <cellStyle name="Incorreto 10" xfId="229" builtinId="53" customBuiltin="true"/>
    <cellStyle name="Incorreto 2" xfId="230" builtinId="53" customBuiltin="true"/>
    <cellStyle name="Incorreto 3" xfId="231" builtinId="53" customBuiltin="true"/>
    <cellStyle name="Incorreto 4" xfId="232" builtinId="53" customBuiltin="true"/>
    <cellStyle name="Incorreto 5" xfId="233" builtinId="53" customBuiltin="true"/>
    <cellStyle name="Incorreto 6" xfId="234" builtinId="53" customBuiltin="true"/>
    <cellStyle name="Incorreto 7" xfId="235" builtinId="53" customBuiltin="true"/>
    <cellStyle name="Incorreto 8" xfId="236" builtinId="53" customBuiltin="true"/>
    <cellStyle name="Incorreto 9" xfId="237" builtinId="53" customBuiltin="true"/>
    <cellStyle name="Moeda 2" xfId="238" builtinId="53" customBuiltin="true"/>
    <cellStyle name="Neutra 10" xfId="239" builtinId="53" customBuiltin="true"/>
    <cellStyle name="Neutra 2" xfId="240" builtinId="53" customBuiltin="true"/>
    <cellStyle name="Neutra 3" xfId="241" builtinId="53" customBuiltin="true"/>
    <cellStyle name="Neutra 4" xfId="242" builtinId="53" customBuiltin="true"/>
    <cellStyle name="Neutra 5" xfId="243" builtinId="53" customBuiltin="true"/>
    <cellStyle name="Neutra 6" xfId="244" builtinId="53" customBuiltin="true"/>
    <cellStyle name="Neutra 7" xfId="245" builtinId="53" customBuiltin="true"/>
    <cellStyle name="Neutra 8" xfId="246" builtinId="53" customBuiltin="true"/>
    <cellStyle name="Neutra 9" xfId="247" builtinId="53" customBuiltin="true"/>
    <cellStyle name="Normal 10" xfId="248" builtinId="53" customBuiltin="true"/>
    <cellStyle name="Normal 11 2" xfId="249" builtinId="53" customBuiltin="true"/>
    <cellStyle name="Normal 2" xfId="250" builtinId="53" customBuiltin="true"/>
    <cellStyle name="Normal 2 10" xfId="251" builtinId="53" customBuiltin="true"/>
    <cellStyle name="Normal 2 11" xfId="252" builtinId="53" customBuiltin="true"/>
    <cellStyle name="Normal 2 12" xfId="253" builtinId="53" customBuiltin="true"/>
    <cellStyle name="Normal 2 2" xfId="254" builtinId="53" customBuiltin="true"/>
    <cellStyle name="Normal 2 2 2" xfId="255" builtinId="53" customBuiltin="true"/>
    <cellStyle name="Normal 2 2 3" xfId="256" builtinId="53" customBuiltin="true"/>
    <cellStyle name="Normal 2 2 36" xfId="257" builtinId="53" customBuiltin="true"/>
    <cellStyle name="Normal 2 24" xfId="258" builtinId="53" customBuiltin="true"/>
    <cellStyle name="Normal 2 3" xfId="259" builtinId="53" customBuiltin="true"/>
    <cellStyle name="Normal 2 4" xfId="260" builtinId="53" customBuiltin="true"/>
    <cellStyle name="Normal 2 5" xfId="261" builtinId="53" customBuiltin="true"/>
    <cellStyle name="Normal 2 5 2" xfId="262" builtinId="53" customBuiltin="true"/>
    <cellStyle name="Normal 2 6" xfId="263" builtinId="53" customBuiltin="true"/>
    <cellStyle name="Normal 2 7" xfId="264" builtinId="53" customBuiltin="true"/>
    <cellStyle name="Normal 2 8" xfId="265" builtinId="53" customBuiltin="true"/>
    <cellStyle name="Normal 2 9" xfId="266" builtinId="53" customBuiltin="true"/>
    <cellStyle name="Normal 20" xfId="267" builtinId="53" customBuiltin="true"/>
    <cellStyle name="Normal 20 10" xfId="268" builtinId="53" customBuiltin="true"/>
    <cellStyle name="Normal 217" xfId="269" builtinId="53" customBuiltin="true"/>
    <cellStyle name="Normal 22" xfId="270" builtinId="53" customBuiltin="true"/>
    <cellStyle name="Normal 22 5" xfId="271" builtinId="53" customBuiltin="true"/>
    <cellStyle name="Normal 227" xfId="272" builtinId="53" customBuiltin="true"/>
    <cellStyle name="Normal 25" xfId="273" builtinId="53" customBuiltin="true"/>
    <cellStyle name="Normal 29" xfId="274" builtinId="53" customBuiltin="true"/>
    <cellStyle name="Normal 29 3" xfId="275" builtinId="53" customBuiltin="true"/>
    <cellStyle name="Normal 3 10" xfId="276" builtinId="53" customBuiltin="true"/>
    <cellStyle name="Normal 3 2" xfId="277" builtinId="53" customBuiltin="true"/>
    <cellStyle name="Normal 3 2 2 2" xfId="278" builtinId="53" customBuiltin="true"/>
    <cellStyle name="Normal 3 3" xfId="279" builtinId="53" customBuiltin="true"/>
    <cellStyle name="Normal 3 4" xfId="280" builtinId="53" customBuiltin="true"/>
    <cellStyle name="Normal 3 5" xfId="281" builtinId="53" customBuiltin="true"/>
    <cellStyle name="Normal 3 6" xfId="282" builtinId="53" customBuiltin="true"/>
    <cellStyle name="Normal 3 7" xfId="283" builtinId="53" customBuiltin="true"/>
    <cellStyle name="Normal 3 8" xfId="284" builtinId="53" customBuiltin="true"/>
    <cellStyle name="Normal 3 9" xfId="285" builtinId="53" customBuiltin="true"/>
    <cellStyle name="Normal 5" xfId="286" builtinId="53" customBuiltin="true"/>
    <cellStyle name="Normal 8 2" xfId="287" builtinId="53" customBuiltin="true"/>
    <cellStyle name="Normal_ORCEESCCB" xfId="288" builtinId="53" customBuiltin="true"/>
    <cellStyle name="Nota 10" xfId="289" builtinId="53" customBuiltin="true"/>
    <cellStyle name="Nota 2" xfId="290" builtinId="53" customBuiltin="true"/>
    <cellStyle name="Nota 3" xfId="291" builtinId="53" customBuiltin="true"/>
    <cellStyle name="Nota 4" xfId="292" builtinId="53" customBuiltin="true"/>
    <cellStyle name="Nota 5" xfId="293" builtinId="53" customBuiltin="true"/>
    <cellStyle name="Nota 6" xfId="294" builtinId="53" customBuiltin="true"/>
    <cellStyle name="Nota 7" xfId="295" builtinId="53" customBuiltin="true"/>
    <cellStyle name="Nota 8" xfId="296" builtinId="53" customBuiltin="true"/>
    <cellStyle name="Nota 9" xfId="297" builtinId="53" customBuiltin="true"/>
    <cellStyle name="Porcentagem 2 10" xfId="298" builtinId="53" customBuiltin="true"/>
    <cellStyle name="Porcentagem 2 2" xfId="299" builtinId="53" customBuiltin="true"/>
    <cellStyle name="Porcentagem 2 3" xfId="300" builtinId="53" customBuiltin="true"/>
    <cellStyle name="Porcentagem 2 4" xfId="301" builtinId="53" customBuiltin="true"/>
    <cellStyle name="Porcentagem 2 5" xfId="302" builtinId="53" customBuiltin="true"/>
    <cellStyle name="Porcentagem 2 6" xfId="303" builtinId="53" customBuiltin="true"/>
    <cellStyle name="Porcentagem 2 7" xfId="304" builtinId="53" customBuiltin="true"/>
    <cellStyle name="Porcentagem 2 8" xfId="305" builtinId="53" customBuiltin="true"/>
    <cellStyle name="Porcentagem 2 9" xfId="306" builtinId="53" customBuiltin="true"/>
    <cellStyle name="Saída 10" xfId="307" builtinId="53" customBuiltin="true"/>
    <cellStyle name="Saída 2" xfId="308" builtinId="53" customBuiltin="true"/>
    <cellStyle name="Saída 3" xfId="309" builtinId="53" customBuiltin="true"/>
    <cellStyle name="Saída 4" xfId="310" builtinId="53" customBuiltin="true"/>
    <cellStyle name="Saída 5" xfId="311" builtinId="53" customBuiltin="true"/>
    <cellStyle name="Saída 6" xfId="312" builtinId="53" customBuiltin="true"/>
    <cellStyle name="Saída 7" xfId="313" builtinId="53" customBuiltin="true"/>
    <cellStyle name="Saída 8" xfId="314" builtinId="53" customBuiltin="true"/>
    <cellStyle name="Saída 9" xfId="315" builtinId="53" customBuiltin="true"/>
    <cellStyle name="Separador de milhares 11" xfId="316" builtinId="53" customBuiltin="true"/>
    <cellStyle name="Separador de milhares 12 2 3" xfId="317" builtinId="53" customBuiltin="true"/>
    <cellStyle name="Separador de milhares 14 10" xfId="318" builtinId="53" customBuiltin="true"/>
    <cellStyle name="Separador de milhares 2" xfId="319" builtinId="53" customBuiltin="true"/>
    <cellStyle name="Separador de milhares 2 14" xfId="320" builtinId="53" customBuiltin="true"/>
    <cellStyle name="Separador de milhares 2 2" xfId="321" builtinId="53" customBuiltin="true"/>
    <cellStyle name="Separador de milhares 2 2 2" xfId="322" builtinId="53" customBuiltin="true"/>
    <cellStyle name="Separador de milhares 2 3" xfId="323" builtinId="53" customBuiltin="true"/>
    <cellStyle name="Separador de milhares 2 5" xfId="324" builtinId="53" customBuiltin="true"/>
    <cellStyle name="Texto de Aviso 10" xfId="325" builtinId="53" customBuiltin="true"/>
    <cellStyle name="Texto de Aviso 2" xfId="326" builtinId="53" customBuiltin="true"/>
    <cellStyle name="Texto de Aviso 3" xfId="327" builtinId="53" customBuiltin="true"/>
    <cellStyle name="Texto de Aviso 4" xfId="328" builtinId="53" customBuiltin="true"/>
    <cellStyle name="Texto de Aviso 5" xfId="329" builtinId="53" customBuiltin="true"/>
    <cellStyle name="Texto de Aviso 6" xfId="330" builtinId="53" customBuiltin="true"/>
    <cellStyle name="Texto de Aviso 7" xfId="331" builtinId="53" customBuiltin="true"/>
    <cellStyle name="Texto de Aviso 8" xfId="332" builtinId="53" customBuiltin="true"/>
    <cellStyle name="Texto de Aviso 9" xfId="333" builtinId="53" customBuiltin="true"/>
    <cellStyle name="Texto Explicativo 10" xfId="334" builtinId="53" customBuiltin="true"/>
    <cellStyle name="Texto Explicativo 2" xfId="335" builtinId="53" customBuiltin="true"/>
    <cellStyle name="Texto Explicativo 3" xfId="336" builtinId="53" customBuiltin="true"/>
    <cellStyle name="Texto Explicativo 4" xfId="337" builtinId="53" customBuiltin="true"/>
    <cellStyle name="Texto Explicativo 5" xfId="338" builtinId="53" customBuiltin="true"/>
    <cellStyle name="Texto Explicativo 6" xfId="339" builtinId="53" customBuiltin="true"/>
    <cellStyle name="Texto Explicativo 7" xfId="340" builtinId="53" customBuiltin="true"/>
    <cellStyle name="Texto Explicativo 8" xfId="341" builtinId="53" customBuiltin="true"/>
    <cellStyle name="Texto Explicativo 9" xfId="342" builtinId="53" customBuiltin="true"/>
    <cellStyle name="Total 10" xfId="343" builtinId="53" customBuiltin="true"/>
    <cellStyle name="Total 2" xfId="344" builtinId="53" customBuiltin="true"/>
    <cellStyle name="Total 3" xfId="345" builtinId="53" customBuiltin="true"/>
    <cellStyle name="Total 4" xfId="346" builtinId="53" customBuiltin="true"/>
    <cellStyle name="Total 5" xfId="347" builtinId="53" customBuiltin="true"/>
    <cellStyle name="Total 6" xfId="348" builtinId="53" customBuiltin="true"/>
    <cellStyle name="Total 7" xfId="349" builtinId="53" customBuiltin="true"/>
    <cellStyle name="Total 8" xfId="350" builtinId="53" customBuiltin="true"/>
    <cellStyle name="Total 9" xfId="351" builtinId="53" customBuiltin="true"/>
    <cellStyle name="Título 1 10" xfId="352" builtinId="53" customBuiltin="true"/>
    <cellStyle name="Título 1 2" xfId="353" builtinId="53" customBuiltin="true"/>
    <cellStyle name="Título 1 3" xfId="354" builtinId="53" customBuiltin="true"/>
    <cellStyle name="Título 1 4" xfId="355" builtinId="53" customBuiltin="true"/>
    <cellStyle name="Título 1 5" xfId="356" builtinId="53" customBuiltin="true"/>
    <cellStyle name="Título 1 6" xfId="357" builtinId="53" customBuiltin="true"/>
    <cellStyle name="Título 1 7" xfId="358" builtinId="53" customBuiltin="true"/>
    <cellStyle name="Título 1 8" xfId="359" builtinId="53" customBuiltin="true"/>
    <cellStyle name="Título 1 9" xfId="360" builtinId="53" customBuiltin="true"/>
    <cellStyle name="Título 2 10" xfId="361" builtinId="53" customBuiltin="true"/>
    <cellStyle name="Título 2 2" xfId="362" builtinId="53" customBuiltin="true"/>
    <cellStyle name="Título 2 3" xfId="363" builtinId="53" customBuiltin="true"/>
    <cellStyle name="Título 2 4" xfId="364" builtinId="53" customBuiltin="true"/>
    <cellStyle name="Título 2 5" xfId="365" builtinId="53" customBuiltin="true"/>
    <cellStyle name="Título 2 6" xfId="366" builtinId="53" customBuiltin="true"/>
    <cellStyle name="Título 2 7" xfId="367" builtinId="53" customBuiltin="true"/>
    <cellStyle name="Título 2 8" xfId="368" builtinId="53" customBuiltin="true"/>
    <cellStyle name="Título 2 9" xfId="369" builtinId="53" customBuiltin="true"/>
    <cellStyle name="Título 3 10" xfId="370" builtinId="53" customBuiltin="true"/>
    <cellStyle name="Título 3 2" xfId="371" builtinId="53" customBuiltin="true"/>
    <cellStyle name="Título 3 3" xfId="372" builtinId="53" customBuiltin="true"/>
    <cellStyle name="Título 3 4" xfId="373" builtinId="53" customBuiltin="true"/>
    <cellStyle name="Título 3 5" xfId="374" builtinId="53" customBuiltin="true"/>
    <cellStyle name="Título 3 6" xfId="375" builtinId="53" customBuiltin="true"/>
    <cellStyle name="Título 3 7" xfId="376" builtinId="53" customBuiltin="true"/>
    <cellStyle name="Título 3 8" xfId="377" builtinId="53" customBuiltin="true"/>
    <cellStyle name="Título 3 9" xfId="378" builtinId="53" customBuiltin="true"/>
    <cellStyle name="Título 4 10" xfId="379" builtinId="53" customBuiltin="true"/>
    <cellStyle name="Título 4 2" xfId="380" builtinId="53" customBuiltin="true"/>
    <cellStyle name="Título 4 3" xfId="381" builtinId="53" customBuiltin="true"/>
    <cellStyle name="Título 4 4" xfId="382" builtinId="53" customBuiltin="true"/>
    <cellStyle name="Título 4 5" xfId="383" builtinId="53" customBuiltin="true"/>
    <cellStyle name="Título 4 6" xfId="384" builtinId="53" customBuiltin="true"/>
    <cellStyle name="Título 4 7" xfId="385" builtinId="53" customBuiltin="true"/>
    <cellStyle name="Título 4 8" xfId="386" builtinId="53" customBuiltin="true"/>
    <cellStyle name="Título 4 9" xfId="387" builtinId="53" customBuiltin="true"/>
    <cellStyle name="Título 5" xfId="388" builtinId="53" customBuiltin="true"/>
    <cellStyle name="Vírgula 2" xfId="389" builtinId="53" customBuiltin="true"/>
    <cellStyle name="Vírgula 2 10" xfId="390" builtinId="53" customBuiltin="true"/>
    <cellStyle name="Vírgula 2 11" xfId="391" builtinId="53" customBuiltin="true"/>
    <cellStyle name="Vírgula 2 2" xfId="392" builtinId="53" customBuiltin="true"/>
    <cellStyle name="Vírgula 2 3" xfId="393" builtinId="53" customBuiltin="true"/>
    <cellStyle name="Vírgula 2 4" xfId="394" builtinId="53" customBuiltin="true"/>
    <cellStyle name="Vírgula 2 5" xfId="395" builtinId="53" customBuiltin="true"/>
    <cellStyle name="Vírgula 2 6" xfId="396" builtinId="53" customBuiltin="true"/>
    <cellStyle name="Vírgula 2 7" xfId="397" builtinId="53" customBuiltin="true"/>
    <cellStyle name="Vírgula 2 8" xfId="398" builtinId="53" customBuiltin="true"/>
    <cellStyle name="Vírgula 2 9" xfId="399" builtinId="53" customBuiltin="true"/>
    <cellStyle name="Ênfase1 10" xfId="400" builtinId="53" customBuiltin="true"/>
    <cellStyle name="Ênfase1 2" xfId="401" builtinId="53" customBuiltin="true"/>
    <cellStyle name="Ênfase1 3" xfId="402" builtinId="53" customBuiltin="true"/>
    <cellStyle name="Ênfase1 4" xfId="403" builtinId="53" customBuiltin="true"/>
    <cellStyle name="Ênfase1 5" xfId="404" builtinId="53" customBuiltin="true"/>
    <cellStyle name="Ênfase1 6" xfId="405" builtinId="53" customBuiltin="true"/>
    <cellStyle name="Ênfase1 7" xfId="406" builtinId="53" customBuiltin="true"/>
    <cellStyle name="Ênfase1 8" xfId="407" builtinId="53" customBuiltin="true"/>
    <cellStyle name="Ênfase1 9" xfId="408" builtinId="53" customBuiltin="true"/>
    <cellStyle name="Ênfase2 10" xfId="409" builtinId="53" customBuiltin="true"/>
    <cellStyle name="Ênfase2 2" xfId="410" builtinId="53" customBuiltin="true"/>
    <cellStyle name="Ênfase2 3" xfId="411" builtinId="53" customBuiltin="true"/>
    <cellStyle name="Ênfase2 4" xfId="412" builtinId="53" customBuiltin="true"/>
    <cellStyle name="Ênfase2 5" xfId="413" builtinId="53" customBuiltin="true"/>
    <cellStyle name="Ênfase2 6" xfId="414" builtinId="53" customBuiltin="true"/>
    <cellStyle name="Ênfase2 7" xfId="415" builtinId="53" customBuiltin="true"/>
    <cellStyle name="Ênfase2 8" xfId="416" builtinId="53" customBuiltin="true"/>
    <cellStyle name="Ênfase2 9" xfId="417" builtinId="53" customBuiltin="true"/>
    <cellStyle name="Ênfase3 10" xfId="418" builtinId="53" customBuiltin="true"/>
    <cellStyle name="Ênfase3 2" xfId="419" builtinId="53" customBuiltin="true"/>
    <cellStyle name="Ênfase3 3" xfId="420" builtinId="53" customBuiltin="true"/>
    <cellStyle name="Ênfase3 4" xfId="421" builtinId="53" customBuiltin="true"/>
    <cellStyle name="Ênfase3 5" xfId="422" builtinId="53" customBuiltin="true"/>
    <cellStyle name="Ênfase3 6" xfId="423" builtinId="53" customBuiltin="true"/>
    <cellStyle name="Ênfase3 7" xfId="424" builtinId="53" customBuiltin="true"/>
    <cellStyle name="Ênfase3 8" xfId="425" builtinId="53" customBuiltin="true"/>
    <cellStyle name="Ênfase3 9" xfId="426" builtinId="53" customBuiltin="true"/>
    <cellStyle name="Ênfase4 10" xfId="427" builtinId="53" customBuiltin="true"/>
    <cellStyle name="Ênfase4 2" xfId="428" builtinId="53" customBuiltin="true"/>
    <cellStyle name="Ênfase4 3" xfId="429" builtinId="53" customBuiltin="true"/>
    <cellStyle name="Ênfase4 4" xfId="430" builtinId="53" customBuiltin="true"/>
    <cellStyle name="Ênfase4 5" xfId="431" builtinId="53" customBuiltin="true"/>
    <cellStyle name="Ênfase4 6" xfId="432" builtinId="53" customBuiltin="true"/>
    <cellStyle name="Ênfase4 7" xfId="433" builtinId="53" customBuiltin="true"/>
    <cellStyle name="Ênfase4 8" xfId="434" builtinId="53" customBuiltin="true"/>
    <cellStyle name="Ênfase4 9" xfId="435" builtinId="53" customBuiltin="true"/>
    <cellStyle name="Ênfase5 10" xfId="436" builtinId="53" customBuiltin="true"/>
    <cellStyle name="Ênfase5 2" xfId="437" builtinId="53" customBuiltin="true"/>
    <cellStyle name="Ênfase5 3" xfId="438" builtinId="53" customBuiltin="true"/>
    <cellStyle name="Ênfase5 4" xfId="439" builtinId="53" customBuiltin="true"/>
    <cellStyle name="Ênfase5 5" xfId="440" builtinId="53" customBuiltin="true"/>
    <cellStyle name="Ênfase5 6" xfId="441" builtinId="53" customBuiltin="true"/>
    <cellStyle name="Ênfase5 7" xfId="442" builtinId="53" customBuiltin="true"/>
    <cellStyle name="Ênfase5 8" xfId="443" builtinId="53" customBuiltin="true"/>
    <cellStyle name="Ênfase5 9" xfId="444" builtinId="53" customBuiltin="true"/>
    <cellStyle name="Ênfase6 10" xfId="445" builtinId="53" customBuiltin="true"/>
    <cellStyle name="Ênfase6 2" xfId="446" builtinId="53" customBuiltin="true"/>
    <cellStyle name="Ênfase6 3" xfId="447" builtinId="53" customBuiltin="true"/>
    <cellStyle name="Ênfase6 4" xfId="448" builtinId="53" customBuiltin="true"/>
    <cellStyle name="Ênfase6 5" xfId="449" builtinId="53" customBuiltin="true"/>
    <cellStyle name="Ênfase6 6" xfId="450" builtinId="53" customBuiltin="true"/>
    <cellStyle name="Ênfase6 7" xfId="451" builtinId="53" customBuiltin="true"/>
    <cellStyle name="Ênfase6 8" xfId="452" builtinId="53" customBuiltin="true"/>
    <cellStyle name="Ênfase6 9" xfId="453"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A5A5A5"/>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A6A6A6"/>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xdr:col>
      <xdr:colOff>291240</xdr:colOff>
      <xdr:row>3</xdr:row>
      <xdr:rowOff>56520</xdr:rowOff>
    </xdr:from>
    <xdr:to>
      <xdr:col>1</xdr:col>
      <xdr:colOff>1035000</xdr:colOff>
      <xdr:row>6</xdr:row>
      <xdr:rowOff>190440</xdr:rowOff>
    </xdr:to>
    <xdr:pic>
      <xdr:nvPicPr>
        <xdr:cNvPr id="0" name="Imagem 1" descr=""/>
        <xdr:cNvPicPr/>
      </xdr:nvPicPr>
      <xdr:blipFill>
        <a:blip r:embed="rId1"/>
        <a:stretch/>
      </xdr:blipFill>
      <xdr:spPr>
        <a:xfrm>
          <a:off x="1652040" y="627120"/>
          <a:ext cx="743760" cy="684720"/>
        </a:xfrm>
        <a:prstGeom prst="rect">
          <a:avLst/>
        </a:prstGeom>
        <a:ln w="936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758"/>
  <sheetViews>
    <sheetView showFormulas="false" showGridLines="true" showRowColHeaders="true" showZeros="true" rightToLeft="false" tabSelected="true" showOutlineSymbols="true" defaultGridColor="true" view="pageBreakPreview" topLeftCell="A749" colorId="64" zoomScale="85" zoomScaleNormal="70" zoomScalePageLayoutView="85" workbookViewId="0">
      <selection pane="topLeft" activeCell="A1" activeCellId="0" sqref="A1:I759"/>
    </sheetView>
  </sheetViews>
  <sheetFormatPr defaultRowHeight="15" zeroHeight="false" outlineLevelRow="0" outlineLevelCol="0"/>
  <cols>
    <col collapsed="false" customWidth="true" hidden="false" outlineLevel="0" max="1" min="1" style="1" width="19.29"/>
    <col collapsed="false" customWidth="true" hidden="false" outlineLevel="0" max="2" min="2" style="2" width="18.71"/>
    <col collapsed="false" customWidth="true" hidden="false" outlineLevel="0" max="3" min="3" style="2" width="16.42"/>
    <col collapsed="false" customWidth="true" hidden="false" outlineLevel="0" max="4" min="4" style="3" width="64.14"/>
    <col collapsed="false" customWidth="true" hidden="false" outlineLevel="0" max="5" min="5" style="4" width="12.29"/>
    <col collapsed="false" customWidth="true" hidden="false" outlineLevel="0" max="6" min="6" style="4" width="17.58"/>
    <col collapsed="false" customWidth="true" hidden="false" outlineLevel="0" max="7" min="7" style="4" width="14.01"/>
    <col collapsed="false" customWidth="true" hidden="false" outlineLevel="0" max="8" min="8" style="4" width="16"/>
    <col collapsed="false" customWidth="true" hidden="false" outlineLevel="0" max="9" min="9" style="4" width="19.42"/>
    <col collapsed="false" customWidth="true" hidden="false" outlineLevel="0" max="1025" min="10" style="5" width="9.14"/>
  </cols>
  <sheetData>
    <row r="1" s="7" customFormat="true" ht="17.35" hidden="false" customHeight="false" outlineLevel="0" collapsed="false">
      <c r="A1" s="6" t="s">
        <v>0</v>
      </c>
      <c r="B1" s="6"/>
      <c r="C1" s="6"/>
      <c r="D1" s="6"/>
      <c r="E1" s="6"/>
      <c r="F1" s="6"/>
      <c r="G1" s="6"/>
      <c r="H1" s="6"/>
      <c r="I1" s="6"/>
    </row>
    <row r="2" s="7" customFormat="true" ht="13.8" hidden="false" customHeight="false" outlineLevel="0" collapsed="false">
      <c r="A2" s="8" t="s">
        <v>1</v>
      </c>
      <c r="B2" s="8"/>
      <c r="C2" s="8"/>
      <c r="D2" s="8"/>
      <c r="E2" s="8"/>
      <c r="F2" s="8"/>
      <c r="G2" s="8"/>
      <c r="H2" s="8"/>
      <c r="I2" s="8"/>
    </row>
    <row r="3" s="7" customFormat="true" ht="13.8" hidden="false" customHeight="false" outlineLevel="0" collapsed="false">
      <c r="A3" s="8"/>
      <c r="B3" s="8"/>
      <c r="C3" s="8"/>
      <c r="D3" s="8"/>
      <c r="E3" s="8"/>
      <c r="F3" s="8"/>
      <c r="G3" s="8"/>
      <c r="H3" s="8"/>
      <c r="I3" s="8"/>
    </row>
    <row r="4" s="7" customFormat="true" ht="13.8" hidden="false" customHeight="false" outlineLevel="0" collapsed="false">
      <c r="A4" s="8"/>
      <c r="B4" s="8"/>
      <c r="C4" s="8"/>
      <c r="D4" s="8"/>
      <c r="E4" s="8"/>
      <c r="F4" s="8"/>
      <c r="G4" s="8"/>
      <c r="H4" s="8"/>
      <c r="I4" s="8"/>
    </row>
    <row r="5" s="7" customFormat="true" ht="13.8" hidden="false" customHeight="false" outlineLevel="0" collapsed="false">
      <c r="A5" s="8"/>
      <c r="B5" s="8"/>
      <c r="C5" s="8"/>
      <c r="D5" s="8"/>
      <c r="E5" s="8"/>
      <c r="F5" s="8"/>
      <c r="G5" s="8"/>
      <c r="H5" s="8"/>
      <c r="I5" s="8"/>
    </row>
    <row r="6" s="7" customFormat="true" ht="15.75" hidden="false" customHeight="false" outlineLevel="0" collapsed="false">
      <c r="A6" s="9" t="s">
        <v>2</v>
      </c>
      <c r="B6" s="9"/>
      <c r="C6" s="9"/>
      <c r="D6" s="9"/>
      <c r="E6" s="9"/>
      <c r="F6" s="9"/>
      <c r="G6" s="9"/>
      <c r="H6" s="9"/>
      <c r="I6" s="9"/>
    </row>
    <row r="7" s="7" customFormat="true" ht="31.5" hidden="false" customHeight="true" outlineLevel="0" collapsed="false">
      <c r="A7" s="10" t="s">
        <v>3</v>
      </c>
      <c r="B7" s="10"/>
      <c r="C7" s="10"/>
      <c r="D7" s="10"/>
      <c r="E7" s="10"/>
      <c r="F7" s="10"/>
      <c r="G7" s="10"/>
      <c r="H7" s="10"/>
      <c r="I7" s="10"/>
    </row>
    <row r="8" s="7" customFormat="true" ht="15.75" hidden="false" customHeight="true" outlineLevel="0" collapsed="false">
      <c r="A8" s="10" t="s">
        <v>4</v>
      </c>
      <c r="B8" s="10"/>
      <c r="C8" s="10"/>
      <c r="D8" s="10"/>
      <c r="E8" s="10"/>
      <c r="F8" s="10"/>
      <c r="G8" s="10"/>
      <c r="H8" s="10"/>
      <c r="I8" s="10"/>
    </row>
    <row r="9" s="7" customFormat="true" ht="15.75" hidden="false" customHeight="true" outlineLevel="0" collapsed="false">
      <c r="A9" s="10" t="s">
        <v>5</v>
      </c>
      <c r="B9" s="10"/>
      <c r="C9" s="10"/>
      <c r="D9" s="10"/>
      <c r="E9" s="10"/>
      <c r="F9" s="10"/>
      <c r="G9" s="10"/>
      <c r="H9" s="10"/>
      <c r="I9" s="10"/>
    </row>
    <row r="10" s="7" customFormat="true" ht="15.75" hidden="false" customHeight="true" outlineLevel="0" collapsed="false">
      <c r="A10" s="10"/>
      <c r="B10" s="10"/>
      <c r="C10" s="10"/>
      <c r="D10" s="10"/>
      <c r="E10" s="10"/>
      <c r="F10" s="10"/>
      <c r="G10" s="10"/>
      <c r="H10" s="10"/>
      <c r="I10" s="10"/>
    </row>
    <row r="11" s="7" customFormat="true" ht="15.75" hidden="false" customHeight="true" outlineLevel="0" collapsed="false">
      <c r="A11" s="11"/>
      <c r="B11" s="12" t="s">
        <v>6</v>
      </c>
      <c r="C11" s="13"/>
      <c r="D11" s="13"/>
      <c r="E11" s="13"/>
      <c r="F11" s="13"/>
      <c r="G11" s="13"/>
      <c r="H11" s="11"/>
      <c r="I11" s="11"/>
    </row>
    <row r="12" s="7" customFormat="true" ht="18" hidden="false" customHeight="true" outlineLevel="0" collapsed="false">
      <c r="A12" s="11"/>
      <c r="B12" s="10"/>
      <c r="C12" s="10"/>
      <c r="D12" s="11"/>
      <c r="E12" s="11"/>
      <c r="F12" s="11"/>
      <c r="G12" s="11"/>
      <c r="H12" s="11"/>
      <c r="I12" s="11"/>
    </row>
    <row r="13" s="7" customFormat="true" ht="15.75" hidden="false" customHeight="false" outlineLevel="0" collapsed="false">
      <c r="A13" s="14"/>
      <c r="B13" s="15"/>
      <c r="C13" s="15"/>
      <c r="D13" s="16"/>
      <c r="E13" s="17"/>
      <c r="F13" s="17"/>
      <c r="G13" s="17"/>
      <c r="H13" s="18" t="s">
        <v>7</v>
      </c>
      <c r="I13" s="19"/>
    </row>
    <row r="14" s="7" customFormat="true" ht="47.25" hidden="false" customHeight="false" outlineLevel="0" collapsed="false">
      <c r="A14" s="20" t="s">
        <v>8</v>
      </c>
      <c r="B14" s="21" t="s">
        <v>9</v>
      </c>
      <c r="C14" s="22" t="s">
        <v>10</v>
      </c>
      <c r="D14" s="23" t="s">
        <v>11</v>
      </c>
      <c r="E14" s="24" t="s">
        <v>12</v>
      </c>
      <c r="F14" s="25" t="s">
        <v>13</v>
      </c>
      <c r="G14" s="25" t="s">
        <v>14</v>
      </c>
      <c r="H14" s="25" t="s">
        <v>15</v>
      </c>
      <c r="I14" s="25" t="s">
        <v>16</v>
      </c>
    </row>
    <row r="15" s="28" customFormat="true" ht="15.75" hidden="false" customHeight="false" outlineLevel="0" collapsed="false">
      <c r="A15" s="26" t="s">
        <v>17</v>
      </c>
      <c r="B15" s="27" t="s">
        <v>18</v>
      </c>
      <c r="C15" s="27"/>
      <c r="D15" s="26" t="s">
        <v>19</v>
      </c>
      <c r="E15" s="27" t="s">
        <v>20</v>
      </c>
      <c r="F15" s="27" t="n">
        <v>0</v>
      </c>
      <c r="G15" s="27"/>
      <c r="H15" s="27"/>
      <c r="I15" s="27"/>
    </row>
    <row r="16" s="28" customFormat="true" ht="15.75" hidden="false" customHeight="false" outlineLevel="0" collapsed="false">
      <c r="A16" s="26" t="s">
        <v>21</v>
      </c>
      <c r="B16" s="27" t="s">
        <v>18</v>
      </c>
      <c r="C16" s="27"/>
      <c r="D16" s="26" t="s">
        <v>22</v>
      </c>
      <c r="E16" s="27" t="s">
        <v>20</v>
      </c>
      <c r="F16" s="27" t="n">
        <v>0</v>
      </c>
      <c r="G16" s="27"/>
      <c r="H16" s="27"/>
      <c r="I16" s="27"/>
    </row>
    <row r="17" customFormat="false" ht="15" hidden="false" customHeight="false" outlineLevel="0" collapsed="false">
      <c r="A17" s="29" t="s">
        <v>23</v>
      </c>
      <c r="B17" s="30" t="s">
        <v>24</v>
      </c>
      <c r="C17" s="30" t="s">
        <v>25</v>
      </c>
      <c r="D17" s="29" t="s">
        <v>26</v>
      </c>
      <c r="E17" s="30" t="s">
        <v>27</v>
      </c>
      <c r="F17" s="30" t="n">
        <v>18</v>
      </c>
      <c r="G17" s="31"/>
      <c r="H17" s="30" t="n">
        <f aca="false">ROUND(G17*(1+$I$13),2)</f>
        <v>0</v>
      </c>
      <c r="I17" s="30" t="n">
        <f aca="false">ROUND(H17*F17,2)</f>
        <v>0</v>
      </c>
    </row>
    <row r="18" customFormat="false" ht="30" hidden="false" customHeight="false" outlineLevel="0" collapsed="false">
      <c r="A18" s="29" t="s">
        <v>28</v>
      </c>
      <c r="B18" s="30" t="s">
        <v>18</v>
      </c>
      <c r="C18" s="30" t="s">
        <v>29</v>
      </c>
      <c r="D18" s="29" t="s">
        <v>30</v>
      </c>
      <c r="E18" s="30" t="s">
        <v>27</v>
      </c>
      <c r="F18" s="30" t="n">
        <v>46</v>
      </c>
      <c r="G18" s="31"/>
      <c r="H18" s="30" t="n">
        <f aca="false">ROUND(G18*(1+$I$13),2)</f>
        <v>0</v>
      </c>
      <c r="I18" s="30" t="n">
        <f aca="false">ROUND(H18*F18,2)</f>
        <v>0</v>
      </c>
    </row>
    <row r="19" customFormat="false" ht="30" hidden="false" customHeight="false" outlineLevel="0" collapsed="false">
      <c r="A19" s="29" t="s">
        <v>31</v>
      </c>
      <c r="B19" s="30" t="s">
        <v>18</v>
      </c>
      <c r="C19" s="30" t="s">
        <v>32</v>
      </c>
      <c r="D19" s="29" t="s">
        <v>33</v>
      </c>
      <c r="E19" s="30" t="s">
        <v>27</v>
      </c>
      <c r="F19" s="30" t="n">
        <v>153</v>
      </c>
      <c r="G19" s="31"/>
      <c r="H19" s="30" t="n">
        <f aca="false">ROUND(G19*(1+$I$13),2)</f>
        <v>0</v>
      </c>
      <c r="I19" s="30" t="n">
        <f aca="false">ROUND(H19*F19,2)</f>
        <v>0</v>
      </c>
    </row>
    <row r="20" customFormat="false" ht="30" hidden="false" customHeight="false" outlineLevel="0" collapsed="false">
      <c r="A20" s="29" t="s">
        <v>34</v>
      </c>
      <c r="B20" s="30" t="s">
        <v>18</v>
      </c>
      <c r="C20" s="30" t="s">
        <v>35</v>
      </c>
      <c r="D20" s="29" t="s">
        <v>36</v>
      </c>
      <c r="E20" s="30" t="s">
        <v>27</v>
      </c>
      <c r="F20" s="30" t="n">
        <v>287</v>
      </c>
      <c r="G20" s="31"/>
      <c r="H20" s="30" t="n">
        <f aca="false">ROUND(G20*(1+$I$13),2)</f>
        <v>0</v>
      </c>
      <c r="I20" s="30" t="n">
        <f aca="false">ROUND(H20*F20,2)</f>
        <v>0</v>
      </c>
    </row>
    <row r="21" customFormat="false" ht="30" hidden="false" customHeight="false" outlineLevel="0" collapsed="false">
      <c r="A21" s="29" t="s">
        <v>37</v>
      </c>
      <c r="B21" s="30" t="s">
        <v>18</v>
      </c>
      <c r="C21" s="30" t="s">
        <v>38</v>
      </c>
      <c r="D21" s="29" t="s">
        <v>39</v>
      </c>
      <c r="E21" s="30" t="s">
        <v>27</v>
      </c>
      <c r="F21" s="30" t="n">
        <v>544</v>
      </c>
      <c r="G21" s="31"/>
      <c r="H21" s="30" t="n">
        <f aca="false">ROUND(G21*(1+$I$13),2)</f>
        <v>0</v>
      </c>
      <c r="I21" s="30" t="n">
        <f aca="false">ROUND(H21*F21,2)</f>
        <v>0</v>
      </c>
    </row>
    <row r="22" customFormat="false" ht="30" hidden="false" customHeight="false" outlineLevel="0" collapsed="false">
      <c r="A22" s="29" t="s">
        <v>40</v>
      </c>
      <c r="B22" s="30" t="s">
        <v>18</v>
      </c>
      <c r="C22" s="30" t="s">
        <v>41</v>
      </c>
      <c r="D22" s="29" t="s">
        <v>42</v>
      </c>
      <c r="E22" s="30" t="s">
        <v>27</v>
      </c>
      <c r="F22" s="30" t="n">
        <v>983</v>
      </c>
      <c r="G22" s="31"/>
      <c r="H22" s="30" t="n">
        <f aca="false">ROUND(G22*(1+$I$13),2)</f>
        <v>0</v>
      </c>
      <c r="I22" s="30" t="n">
        <f aca="false">ROUND(H22*F22,2)</f>
        <v>0</v>
      </c>
    </row>
    <row r="23" customFormat="false" ht="15" hidden="false" customHeight="false" outlineLevel="0" collapsed="false">
      <c r="A23" s="29" t="s">
        <v>43</v>
      </c>
      <c r="B23" s="30" t="s">
        <v>18</v>
      </c>
      <c r="C23" s="30" t="s">
        <v>44</v>
      </c>
      <c r="D23" s="29" t="s">
        <v>45</v>
      </c>
      <c r="E23" s="30" t="s">
        <v>27</v>
      </c>
      <c r="F23" s="30" t="n">
        <v>166</v>
      </c>
      <c r="G23" s="31"/>
      <c r="H23" s="30" t="n">
        <f aca="false">ROUND(G23*(1+$I$13),2)</f>
        <v>0</v>
      </c>
      <c r="I23" s="30" t="n">
        <f aca="false">ROUND(H23*F23,2)</f>
        <v>0</v>
      </c>
    </row>
    <row r="24" customFormat="false" ht="30" hidden="false" customHeight="false" outlineLevel="0" collapsed="false">
      <c r="A24" s="29" t="s">
        <v>46</v>
      </c>
      <c r="B24" s="30" t="s">
        <v>18</v>
      </c>
      <c r="C24" s="30" t="s">
        <v>47</v>
      </c>
      <c r="D24" s="29" t="s">
        <v>48</v>
      </c>
      <c r="E24" s="30" t="s">
        <v>27</v>
      </c>
      <c r="F24" s="30" t="n">
        <v>220</v>
      </c>
      <c r="G24" s="31"/>
      <c r="H24" s="30" t="n">
        <f aca="false">ROUND(G24*(1+$I$13),2)</f>
        <v>0</v>
      </c>
      <c r="I24" s="30" t="n">
        <f aca="false">ROUND(H24*F24,2)</f>
        <v>0</v>
      </c>
    </row>
    <row r="25" customFormat="false" ht="15" hidden="false" customHeight="false" outlineLevel="0" collapsed="false">
      <c r="A25" s="29" t="s">
        <v>49</v>
      </c>
      <c r="B25" s="30" t="s">
        <v>24</v>
      </c>
      <c r="C25" s="30" t="s">
        <v>50</v>
      </c>
      <c r="D25" s="29" t="s">
        <v>51</v>
      </c>
      <c r="E25" s="30" t="s">
        <v>27</v>
      </c>
      <c r="F25" s="30" t="n">
        <v>18</v>
      </c>
      <c r="G25" s="31"/>
      <c r="H25" s="30" t="n">
        <f aca="false">ROUND(G25*(1+$I$13),2)</f>
        <v>0</v>
      </c>
      <c r="I25" s="30" t="n">
        <f aca="false">ROUND(H25*F25,2)</f>
        <v>0</v>
      </c>
    </row>
    <row r="26" s="28" customFormat="true" ht="15.75" hidden="false" customHeight="false" outlineLevel="0" collapsed="false">
      <c r="A26" s="26" t="s">
        <v>52</v>
      </c>
      <c r="B26" s="27" t="s">
        <v>18</v>
      </c>
      <c r="C26" s="27"/>
      <c r="D26" s="26" t="s">
        <v>53</v>
      </c>
      <c r="E26" s="27" t="s">
        <v>20</v>
      </c>
      <c r="F26" s="27" t="n">
        <v>0</v>
      </c>
      <c r="G26" s="27"/>
      <c r="H26" s="27" t="n">
        <f aca="false">ROUND(G26*(1+$I$13),2)</f>
        <v>0</v>
      </c>
      <c r="I26" s="27" t="n">
        <f aca="false">ROUND(H26*F26,2)</f>
        <v>0</v>
      </c>
    </row>
    <row r="27" customFormat="false" ht="45" hidden="false" customHeight="false" outlineLevel="0" collapsed="false">
      <c r="A27" s="29" t="s">
        <v>54</v>
      </c>
      <c r="B27" s="30" t="s">
        <v>18</v>
      </c>
      <c r="C27" s="30" t="s">
        <v>55</v>
      </c>
      <c r="D27" s="29" t="s">
        <v>56</v>
      </c>
      <c r="E27" s="30" t="s">
        <v>57</v>
      </c>
      <c r="F27" s="30" t="n">
        <v>1016.27</v>
      </c>
      <c r="G27" s="31"/>
      <c r="H27" s="30" t="n">
        <f aca="false">ROUND(G27*(1+$I$13),2)</f>
        <v>0</v>
      </c>
      <c r="I27" s="30" t="n">
        <f aca="false">ROUND(H27*F27,2)</f>
        <v>0</v>
      </c>
    </row>
    <row r="28" customFormat="false" ht="45" hidden="false" customHeight="false" outlineLevel="0" collapsed="false">
      <c r="A28" s="29" t="s">
        <v>58</v>
      </c>
      <c r="B28" s="30" t="s">
        <v>18</v>
      </c>
      <c r="C28" s="30" t="s">
        <v>59</v>
      </c>
      <c r="D28" s="29" t="s">
        <v>60</v>
      </c>
      <c r="E28" s="30" t="s">
        <v>57</v>
      </c>
      <c r="F28" s="30" t="n">
        <v>644.17</v>
      </c>
      <c r="G28" s="31"/>
      <c r="H28" s="30" t="n">
        <f aca="false">ROUND(G28*(1+$I$13),2)</f>
        <v>0</v>
      </c>
      <c r="I28" s="30" t="n">
        <f aca="false">ROUND(H28*F28,2)</f>
        <v>0</v>
      </c>
    </row>
    <row r="29" customFormat="false" ht="15" hidden="false" customHeight="false" outlineLevel="0" collapsed="false">
      <c r="A29" s="29" t="s">
        <v>61</v>
      </c>
      <c r="B29" s="30" t="s">
        <v>62</v>
      </c>
      <c r="C29" s="30" t="s">
        <v>63</v>
      </c>
      <c r="D29" s="29" t="s">
        <v>64</v>
      </c>
      <c r="E29" s="30" t="s">
        <v>65</v>
      </c>
      <c r="F29" s="30" t="n">
        <v>104.5</v>
      </c>
      <c r="G29" s="31"/>
      <c r="H29" s="30" t="n">
        <f aca="false">ROUND(G29*(1+$I$13),2)</f>
        <v>0</v>
      </c>
      <c r="I29" s="30" t="n">
        <f aca="false">ROUND(H29*F29,2)</f>
        <v>0</v>
      </c>
    </row>
    <row r="30" customFormat="false" ht="45" hidden="false" customHeight="false" outlineLevel="0" collapsed="false">
      <c r="A30" s="29" t="s">
        <v>66</v>
      </c>
      <c r="B30" s="30" t="s">
        <v>18</v>
      </c>
      <c r="C30" s="30" t="s">
        <v>67</v>
      </c>
      <c r="D30" s="29" t="s">
        <v>68</v>
      </c>
      <c r="E30" s="30" t="s">
        <v>65</v>
      </c>
      <c r="F30" s="30" t="n">
        <v>9.95</v>
      </c>
      <c r="G30" s="31"/>
      <c r="H30" s="30" t="n">
        <f aca="false">ROUND(G30*(1+$I$13),2)</f>
        <v>0</v>
      </c>
      <c r="I30" s="30" t="n">
        <f aca="false">ROUND(H30*F30,2)</f>
        <v>0</v>
      </c>
    </row>
    <row r="31" customFormat="false" ht="45" hidden="false" customHeight="false" outlineLevel="0" collapsed="false">
      <c r="A31" s="29" t="s">
        <v>69</v>
      </c>
      <c r="B31" s="30" t="s">
        <v>18</v>
      </c>
      <c r="C31" s="30" t="s">
        <v>70</v>
      </c>
      <c r="D31" s="29" t="s">
        <v>71</v>
      </c>
      <c r="E31" s="30" t="s">
        <v>65</v>
      </c>
      <c r="F31" s="30" t="n">
        <v>8.56</v>
      </c>
      <c r="G31" s="31"/>
      <c r="H31" s="30" t="n">
        <f aca="false">ROUND(G31*(1+$I$13),2)</f>
        <v>0</v>
      </c>
      <c r="I31" s="30" t="n">
        <f aca="false">ROUND(H31*F31,2)</f>
        <v>0</v>
      </c>
    </row>
    <row r="32" customFormat="false" ht="30" hidden="false" customHeight="false" outlineLevel="0" collapsed="false">
      <c r="A32" s="29" t="s">
        <v>72</v>
      </c>
      <c r="B32" s="30" t="s">
        <v>24</v>
      </c>
      <c r="C32" s="30" t="s">
        <v>73</v>
      </c>
      <c r="D32" s="29" t="s">
        <v>74</v>
      </c>
      <c r="E32" s="30" t="s">
        <v>57</v>
      </c>
      <c r="F32" s="30" t="n">
        <v>12.68</v>
      </c>
      <c r="G32" s="31"/>
      <c r="H32" s="30" t="n">
        <f aca="false">ROUND(G32*(1+$I$13),2)</f>
        <v>0</v>
      </c>
      <c r="I32" s="30" t="n">
        <f aca="false">ROUND(H32*F32,2)</f>
        <v>0</v>
      </c>
    </row>
    <row r="33" customFormat="false" ht="30" hidden="false" customHeight="false" outlineLevel="0" collapsed="false">
      <c r="A33" s="29" t="s">
        <v>75</v>
      </c>
      <c r="B33" s="30" t="s">
        <v>62</v>
      </c>
      <c r="C33" s="30" t="s">
        <v>76</v>
      </c>
      <c r="D33" s="29" t="s">
        <v>77</v>
      </c>
      <c r="E33" s="30" t="s">
        <v>65</v>
      </c>
      <c r="F33" s="30" t="n">
        <v>1252.02</v>
      </c>
      <c r="G33" s="31"/>
      <c r="H33" s="30" t="n">
        <f aca="false">ROUND(G33*(1+$I$13),2)</f>
        <v>0</v>
      </c>
      <c r="I33" s="30" t="n">
        <f aca="false">ROUND(H33*F33,2)</f>
        <v>0</v>
      </c>
    </row>
    <row r="34" customFormat="false" ht="15" hidden="false" customHeight="false" outlineLevel="0" collapsed="false">
      <c r="A34" s="29" t="s">
        <v>78</v>
      </c>
      <c r="B34" s="30" t="s">
        <v>62</v>
      </c>
      <c r="C34" s="30" t="s">
        <v>79</v>
      </c>
      <c r="D34" s="29" t="s">
        <v>80</v>
      </c>
      <c r="E34" s="30" t="s">
        <v>81</v>
      </c>
      <c r="F34" s="30" t="n">
        <v>46324.81</v>
      </c>
      <c r="G34" s="31"/>
      <c r="H34" s="30" t="n">
        <f aca="false">ROUND(G34*(1+$I$13),2)</f>
        <v>0</v>
      </c>
      <c r="I34" s="30" t="n">
        <f aca="false">ROUND(H34*F34,2)</f>
        <v>0</v>
      </c>
    </row>
    <row r="35" customFormat="false" ht="15" hidden="false" customHeight="false" outlineLevel="0" collapsed="false">
      <c r="A35" s="29" t="s">
        <v>82</v>
      </c>
      <c r="B35" s="30" t="s">
        <v>83</v>
      </c>
      <c r="C35" s="30" t="s">
        <v>84</v>
      </c>
      <c r="D35" s="29" t="s">
        <v>85</v>
      </c>
      <c r="E35" s="30" t="s">
        <v>86</v>
      </c>
      <c r="F35" s="30" t="n">
        <v>2128.44</v>
      </c>
      <c r="G35" s="31"/>
      <c r="H35" s="30" t="n">
        <f aca="false">ROUND(G35*(1+$I$13),2)</f>
        <v>0</v>
      </c>
      <c r="I35" s="30" t="n">
        <f aca="false">ROUND(H35*F35,2)</f>
        <v>0</v>
      </c>
    </row>
    <row r="36" customFormat="false" ht="30" hidden="false" customHeight="false" outlineLevel="0" collapsed="false">
      <c r="A36" s="29" t="s">
        <v>87</v>
      </c>
      <c r="B36" s="30" t="s">
        <v>62</v>
      </c>
      <c r="C36" s="30" t="s">
        <v>88</v>
      </c>
      <c r="D36" s="29" t="s">
        <v>89</v>
      </c>
      <c r="E36" s="30" t="s">
        <v>90</v>
      </c>
      <c r="F36" s="30" t="n">
        <v>2710.27</v>
      </c>
      <c r="G36" s="31"/>
      <c r="H36" s="30" t="n">
        <f aca="false">ROUND(G36*(1+$I$13),2)</f>
        <v>0</v>
      </c>
      <c r="I36" s="30" t="n">
        <f aca="false">ROUND(H36*F36,2)</f>
        <v>0</v>
      </c>
    </row>
    <row r="37" customFormat="false" ht="15" hidden="false" customHeight="false" outlineLevel="0" collapsed="false">
      <c r="A37" s="29" t="s">
        <v>91</v>
      </c>
      <c r="B37" s="30" t="s">
        <v>62</v>
      </c>
      <c r="C37" s="30" t="s">
        <v>92</v>
      </c>
      <c r="D37" s="29" t="s">
        <v>93</v>
      </c>
      <c r="E37" s="30" t="s">
        <v>94</v>
      </c>
      <c r="F37" s="30" t="n">
        <v>15716.04</v>
      </c>
      <c r="G37" s="31"/>
      <c r="H37" s="30" t="n">
        <f aca="false">ROUND(G37*(1+$I$13),2)</f>
        <v>0</v>
      </c>
      <c r="I37" s="30" t="n">
        <f aca="false">ROUND(H37*F37,2)</f>
        <v>0</v>
      </c>
    </row>
    <row r="38" customFormat="false" ht="30" hidden="false" customHeight="false" outlineLevel="0" collapsed="false">
      <c r="A38" s="29" t="s">
        <v>95</v>
      </c>
      <c r="B38" s="30" t="s">
        <v>62</v>
      </c>
      <c r="C38" s="30" t="s">
        <v>96</v>
      </c>
      <c r="D38" s="29" t="s">
        <v>97</v>
      </c>
      <c r="E38" s="30" t="s">
        <v>57</v>
      </c>
      <c r="F38" s="30" t="n">
        <v>186.11</v>
      </c>
      <c r="G38" s="31"/>
      <c r="H38" s="30" t="n">
        <f aca="false">ROUND(G38*(1+$I$13),2)</f>
        <v>0</v>
      </c>
      <c r="I38" s="30" t="n">
        <f aca="false">ROUND(H38*F38,2)</f>
        <v>0</v>
      </c>
    </row>
    <row r="39" customFormat="false" ht="30" hidden="false" customHeight="false" outlineLevel="0" collapsed="false">
      <c r="A39" s="29" t="s">
        <v>98</v>
      </c>
      <c r="B39" s="30" t="s">
        <v>62</v>
      </c>
      <c r="C39" s="30" t="s">
        <v>99</v>
      </c>
      <c r="D39" s="29" t="s">
        <v>100</v>
      </c>
      <c r="E39" s="30" t="s">
        <v>101</v>
      </c>
      <c r="F39" s="30" t="n">
        <v>7072.22</v>
      </c>
      <c r="G39" s="31"/>
      <c r="H39" s="30" t="n">
        <f aca="false">ROUND(G39*(1+$I$13),2)</f>
        <v>0</v>
      </c>
      <c r="I39" s="30" t="n">
        <f aca="false">ROUND(H39*F39,2)</f>
        <v>0</v>
      </c>
    </row>
    <row r="40" customFormat="false" ht="30" hidden="false" customHeight="false" outlineLevel="0" collapsed="false">
      <c r="A40" s="29" t="s">
        <v>102</v>
      </c>
      <c r="B40" s="30" t="s">
        <v>24</v>
      </c>
      <c r="C40" s="30" t="s">
        <v>103</v>
      </c>
      <c r="D40" s="29" t="s">
        <v>104</v>
      </c>
      <c r="E40" s="30" t="s">
        <v>105</v>
      </c>
      <c r="F40" s="30" t="n">
        <v>7</v>
      </c>
      <c r="G40" s="31"/>
      <c r="H40" s="30" t="n">
        <f aca="false">ROUND(G40*(1+$I$13),2)</f>
        <v>0</v>
      </c>
      <c r="I40" s="30" t="n">
        <f aca="false">ROUND(H40*F40,2)</f>
        <v>0</v>
      </c>
    </row>
    <row r="41" customFormat="false" ht="30" hidden="false" customHeight="false" outlineLevel="0" collapsed="false">
      <c r="A41" s="29" t="s">
        <v>106</v>
      </c>
      <c r="B41" s="30" t="s">
        <v>24</v>
      </c>
      <c r="C41" s="30" t="s">
        <v>107</v>
      </c>
      <c r="D41" s="29" t="s">
        <v>108</v>
      </c>
      <c r="E41" s="30" t="s">
        <v>105</v>
      </c>
      <c r="F41" s="30" t="n">
        <v>10</v>
      </c>
      <c r="G41" s="31"/>
      <c r="H41" s="30" t="n">
        <f aca="false">ROUND(G41*(1+$I$13),2)</f>
        <v>0</v>
      </c>
      <c r="I41" s="30" t="n">
        <f aca="false">ROUND(H41*F41,2)</f>
        <v>0</v>
      </c>
    </row>
    <row r="42" customFormat="false" ht="15" hidden="false" customHeight="false" outlineLevel="0" collapsed="false">
      <c r="A42" s="29" t="s">
        <v>109</v>
      </c>
      <c r="B42" s="30" t="s">
        <v>110</v>
      </c>
      <c r="C42" s="30" t="s">
        <v>111</v>
      </c>
      <c r="D42" s="29" t="s">
        <v>112</v>
      </c>
      <c r="E42" s="30" t="s">
        <v>113</v>
      </c>
      <c r="F42" s="30" t="n">
        <v>1</v>
      </c>
      <c r="G42" s="31"/>
      <c r="H42" s="30" t="n">
        <f aca="false">ROUND(G42*(1+$I$13),2)</f>
        <v>0</v>
      </c>
      <c r="I42" s="30" t="n">
        <f aca="false">ROUND(H42*F42,2)</f>
        <v>0</v>
      </c>
    </row>
    <row r="43" customFormat="false" ht="30" hidden="false" customHeight="false" outlineLevel="0" collapsed="false">
      <c r="A43" s="29" t="s">
        <v>114</v>
      </c>
      <c r="B43" s="30" t="s">
        <v>24</v>
      </c>
      <c r="C43" s="30" t="s">
        <v>115</v>
      </c>
      <c r="D43" s="29" t="s">
        <v>116</v>
      </c>
      <c r="E43" s="30" t="s">
        <v>105</v>
      </c>
      <c r="F43" s="30" t="n">
        <v>3</v>
      </c>
      <c r="G43" s="31"/>
      <c r="H43" s="30" t="n">
        <f aca="false">ROUND(G43*(1+$I$13),2)</f>
        <v>0</v>
      </c>
      <c r="I43" s="30" t="n">
        <f aca="false">ROUND(H43*F43,2)</f>
        <v>0</v>
      </c>
    </row>
    <row r="44" s="28" customFormat="true" ht="15.75" hidden="false" customHeight="false" outlineLevel="0" collapsed="false">
      <c r="A44" s="26" t="s">
        <v>117</v>
      </c>
      <c r="B44" s="27" t="s">
        <v>18</v>
      </c>
      <c r="C44" s="27"/>
      <c r="D44" s="26" t="s">
        <v>118</v>
      </c>
      <c r="E44" s="27" t="s">
        <v>20</v>
      </c>
      <c r="F44" s="27" t="n">
        <v>0</v>
      </c>
      <c r="G44" s="27"/>
      <c r="H44" s="27" t="n">
        <f aca="false">ROUND(G44*(1+$I$13),2)</f>
        <v>0</v>
      </c>
      <c r="I44" s="27" t="n">
        <f aca="false">ROUND(H44*F44,2)</f>
        <v>0</v>
      </c>
    </row>
    <row r="45" s="28" customFormat="true" ht="15.75" hidden="false" customHeight="false" outlineLevel="0" collapsed="false">
      <c r="A45" s="26" t="s">
        <v>119</v>
      </c>
      <c r="B45" s="27" t="s">
        <v>18</v>
      </c>
      <c r="C45" s="27"/>
      <c r="D45" s="26" t="s">
        <v>120</v>
      </c>
      <c r="E45" s="27" t="s">
        <v>20</v>
      </c>
      <c r="F45" s="27" t="n">
        <v>0</v>
      </c>
      <c r="G45" s="27"/>
      <c r="H45" s="27" t="n">
        <f aca="false">ROUND(G45*(1+$I$13),2)</f>
        <v>0</v>
      </c>
      <c r="I45" s="27" t="n">
        <f aca="false">ROUND(H45*F45,2)</f>
        <v>0</v>
      </c>
    </row>
    <row r="46" s="28" customFormat="true" ht="15.75" hidden="false" customHeight="false" outlineLevel="0" collapsed="false">
      <c r="A46" s="26" t="s">
        <v>121</v>
      </c>
      <c r="B46" s="27" t="s">
        <v>18</v>
      </c>
      <c r="C46" s="27"/>
      <c r="D46" s="26" t="s">
        <v>122</v>
      </c>
      <c r="E46" s="27" t="s">
        <v>20</v>
      </c>
      <c r="F46" s="27" t="n">
        <v>0</v>
      </c>
      <c r="G46" s="27"/>
      <c r="H46" s="27" t="n">
        <f aca="false">ROUND(G46*(1+$I$13),2)</f>
        <v>0</v>
      </c>
      <c r="I46" s="27" t="n">
        <f aca="false">ROUND(H46*F46,2)</f>
        <v>0</v>
      </c>
    </row>
    <row r="47" customFormat="false" ht="45" hidden="false" customHeight="false" outlineLevel="0" collapsed="false">
      <c r="A47" s="29" t="s">
        <v>123</v>
      </c>
      <c r="B47" s="30" t="s">
        <v>18</v>
      </c>
      <c r="C47" s="30" t="s">
        <v>124</v>
      </c>
      <c r="D47" s="29" t="s">
        <v>125</v>
      </c>
      <c r="E47" s="30" t="s">
        <v>90</v>
      </c>
      <c r="F47" s="30" t="n">
        <v>22.07</v>
      </c>
      <c r="G47" s="31"/>
      <c r="H47" s="30" t="n">
        <f aca="false">ROUND(G47*(1+$I$13),2)</f>
        <v>0</v>
      </c>
      <c r="I47" s="30" t="n">
        <f aca="false">ROUND(H47*F47,2)</f>
        <v>0</v>
      </c>
    </row>
    <row r="48" s="28" customFormat="true" ht="15.75" hidden="false" customHeight="false" outlineLevel="0" collapsed="false">
      <c r="A48" s="26" t="s">
        <v>126</v>
      </c>
      <c r="B48" s="27" t="s">
        <v>18</v>
      </c>
      <c r="C48" s="27"/>
      <c r="D48" s="26" t="s">
        <v>127</v>
      </c>
      <c r="E48" s="27" t="s">
        <v>20</v>
      </c>
      <c r="F48" s="27" t="n">
        <v>0</v>
      </c>
      <c r="G48" s="27"/>
      <c r="H48" s="27" t="n">
        <f aca="false">ROUND(G48*(1+$I$13),2)</f>
        <v>0</v>
      </c>
      <c r="I48" s="27" t="n">
        <f aca="false">ROUND(H48*F48,2)</f>
        <v>0</v>
      </c>
    </row>
    <row r="49" customFormat="false" ht="30" hidden="false" customHeight="false" outlineLevel="0" collapsed="false">
      <c r="A49" s="29" t="s">
        <v>128</v>
      </c>
      <c r="B49" s="30" t="s">
        <v>24</v>
      </c>
      <c r="C49" s="30" t="s">
        <v>129</v>
      </c>
      <c r="D49" s="29" t="s">
        <v>130</v>
      </c>
      <c r="E49" s="30" t="s">
        <v>90</v>
      </c>
      <c r="F49" s="30" t="n">
        <v>40</v>
      </c>
      <c r="G49" s="31"/>
      <c r="H49" s="30" t="n">
        <f aca="false">ROUND(G49*(1+$I$13),2)</f>
        <v>0</v>
      </c>
      <c r="I49" s="30" t="n">
        <f aca="false">ROUND(H49*F49,2)</f>
        <v>0</v>
      </c>
    </row>
    <row r="50" customFormat="false" ht="15" hidden="false" customHeight="false" outlineLevel="0" collapsed="false">
      <c r="A50" s="29" t="s">
        <v>131</v>
      </c>
      <c r="B50" s="30" t="s">
        <v>24</v>
      </c>
      <c r="C50" s="30" t="s">
        <v>132</v>
      </c>
      <c r="D50" s="29" t="s">
        <v>133</v>
      </c>
      <c r="E50" s="30" t="s">
        <v>105</v>
      </c>
      <c r="F50" s="30" t="n">
        <v>4</v>
      </c>
      <c r="G50" s="31"/>
      <c r="H50" s="30" t="n">
        <f aca="false">ROUND(G50*(1+$I$13),2)</f>
        <v>0</v>
      </c>
      <c r="I50" s="30" t="n">
        <f aca="false">ROUND(H50*F50,2)</f>
        <v>0</v>
      </c>
    </row>
    <row r="51" customFormat="false" ht="30" hidden="false" customHeight="false" outlineLevel="0" collapsed="false">
      <c r="A51" s="29" t="s">
        <v>134</v>
      </c>
      <c r="B51" s="30" t="s">
        <v>83</v>
      </c>
      <c r="C51" s="30" t="s">
        <v>135</v>
      </c>
      <c r="D51" s="29" t="s">
        <v>136</v>
      </c>
      <c r="E51" s="30" t="s">
        <v>137</v>
      </c>
      <c r="F51" s="30" t="n">
        <v>19.89</v>
      </c>
      <c r="G51" s="31"/>
      <c r="H51" s="30" t="n">
        <f aca="false">ROUND(G51*(1+$I$13),2)</f>
        <v>0</v>
      </c>
      <c r="I51" s="30" t="n">
        <f aca="false">ROUND(H51*F51,2)</f>
        <v>0</v>
      </c>
    </row>
    <row r="52" customFormat="false" ht="15" hidden="false" customHeight="false" outlineLevel="0" collapsed="false">
      <c r="A52" s="29" t="s">
        <v>138</v>
      </c>
      <c r="B52" s="30" t="s">
        <v>83</v>
      </c>
      <c r="C52" s="30" t="s">
        <v>139</v>
      </c>
      <c r="D52" s="29" t="s">
        <v>140</v>
      </c>
      <c r="E52" s="30" t="s">
        <v>137</v>
      </c>
      <c r="F52" s="30" t="n">
        <v>10.85</v>
      </c>
      <c r="G52" s="31"/>
      <c r="H52" s="30" t="n">
        <f aca="false">ROUND(G52*(1+$I$13),2)</f>
        <v>0</v>
      </c>
      <c r="I52" s="30" t="n">
        <f aca="false">ROUND(H52*F52,2)</f>
        <v>0</v>
      </c>
    </row>
    <row r="53" customFormat="false" ht="30" hidden="false" customHeight="false" outlineLevel="0" collapsed="false">
      <c r="A53" s="29" t="s">
        <v>141</v>
      </c>
      <c r="B53" s="30" t="s">
        <v>18</v>
      </c>
      <c r="C53" s="30" t="s">
        <v>142</v>
      </c>
      <c r="D53" s="29" t="s">
        <v>143</v>
      </c>
      <c r="E53" s="30" t="s">
        <v>81</v>
      </c>
      <c r="F53" s="30" t="n">
        <v>412.34</v>
      </c>
      <c r="G53" s="31"/>
      <c r="H53" s="30" t="n">
        <f aca="false">ROUND(G53*(1+$I$13),2)</f>
        <v>0</v>
      </c>
      <c r="I53" s="30" t="n">
        <f aca="false">ROUND(H53*F53,2)</f>
        <v>0</v>
      </c>
    </row>
    <row r="54" customFormat="false" ht="30" hidden="false" customHeight="false" outlineLevel="0" collapsed="false">
      <c r="A54" s="29" t="s">
        <v>144</v>
      </c>
      <c r="B54" s="30" t="s">
        <v>18</v>
      </c>
      <c r="C54" s="30" t="s">
        <v>145</v>
      </c>
      <c r="D54" s="29" t="s">
        <v>146</v>
      </c>
      <c r="E54" s="30" t="s">
        <v>65</v>
      </c>
      <c r="F54" s="30" t="n">
        <v>14.06</v>
      </c>
      <c r="G54" s="31"/>
      <c r="H54" s="30" t="n">
        <f aca="false">ROUND(G54*(1+$I$13),2)</f>
        <v>0</v>
      </c>
      <c r="I54" s="30" t="n">
        <f aca="false">ROUND(H54*F54,2)</f>
        <v>0</v>
      </c>
    </row>
    <row r="55" customFormat="false" ht="30" hidden="false" customHeight="false" outlineLevel="0" collapsed="false">
      <c r="A55" s="29" t="s">
        <v>147</v>
      </c>
      <c r="B55" s="30" t="s">
        <v>18</v>
      </c>
      <c r="C55" s="30" t="s">
        <v>148</v>
      </c>
      <c r="D55" s="29" t="s">
        <v>149</v>
      </c>
      <c r="E55" s="30" t="s">
        <v>65</v>
      </c>
      <c r="F55" s="30" t="n">
        <v>10.85</v>
      </c>
      <c r="G55" s="31"/>
      <c r="H55" s="30" t="n">
        <f aca="false">ROUND(G55*(1+$I$13),2)</f>
        <v>0</v>
      </c>
      <c r="I55" s="30" t="n">
        <f aca="false">ROUND(H55*F55,2)</f>
        <v>0</v>
      </c>
    </row>
    <row r="56" customFormat="false" ht="30" hidden="false" customHeight="false" outlineLevel="0" collapsed="false">
      <c r="A56" s="29" t="s">
        <v>150</v>
      </c>
      <c r="B56" s="30" t="s">
        <v>18</v>
      </c>
      <c r="C56" s="30" t="s">
        <v>151</v>
      </c>
      <c r="D56" s="29" t="s">
        <v>152</v>
      </c>
      <c r="E56" s="30" t="s">
        <v>57</v>
      </c>
      <c r="F56" s="30" t="n">
        <v>11.95</v>
      </c>
      <c r="G56" s="31"/>
      <c r="H56" s="30" t="n">
        <f aca="false">ROUND(G56*(1+$I$13),2)</f>
        <v>0</v>
      </c>
      <c r="I56" s="30" t="n">
        <f aca="false">ROUND(H56*F56,2)</f>
        <v>0</v>
      </c>
    </row>
    <row r="57" customFormat="false" ht="45" hidden="false" customHeight="false" outlineLevel="0" collapsed="false">
      <c r="A57" s="29" t="s">
        <v>153</v>
      </c>
      <c r="B57" s="30" t="s">
        <v>18</v>
      </c>
      <c r="C57" s="30" t="s">
        <v>154</v>
      </c>
      <c r="D57" s="29" t="s">
        <v>155</v>
      </c>
      <c r="E57" s="30" t="s">
        <v>65</v>
      </c>
      <c r="F57" s="30" t="n">
        <v>0.8</v>
      </c>
      <c r="G57" s="31"/>
      <c r="H57" s="30" t="n">
        <f aca="false">ROUND(G57*(1+$I$13),2)</f>
        <v>0</v>
      </c>
      <c r="I57" s="30" t="n">
        <f aca="false">ROUND(H57*F57,2)</f>
        <v>0</v>
      </c>
    </row>
    <row r="58" customFormat="false" ht="15" hidden="false" customHeight="false" outlineLevel="0" collapsed="false">
      <c r="A58" s="29" t="s">
        <v>156</v>
      </c>
      <c r="B58" s="30" t="s">
        <v>83</v>
      </c>
      <c r="C58" s="30" t="s">
        <v>157</v>
      </c>
      <c r="D58" s="29" t="s">
        <v>158</v>
      </c>
      <c r="E58" s="30" t="s">
        <v>159</v>
      </c>
      <c r="F58" s="30" t="n">
        <v>23.93</v>
      </c>
      <c r="G58" s="31"/>
      <c r="H58" s="30" t="n">
        <f aca="false">ROUND(G58*(1+$I$13),2)</f>
        <v>0</v>
      </c>
      <c r="I58" s="30" t="n">
        <f aca="false">ROUND(H58*F58,2)</f>
        <v>0</v>
      </c>
    </row>
    <row r="59" customFormat="false" ht="30" hidden="false" customHeight="false" outlineLevel="0" collapsed="false">
      <c r="A59" s="29" t="s">
        <v>160</v>
      </c>
      <c r="B59" s="30" t="s">
        <v>62</v>
      </c>
      <c r="C59" s="30" t="s">
        <v>161</v>
      </c>
      <c r="D59" s="29" t="s">
        <v>162</v>
      </c>
      <c r="E59" s="30" t="s">
        <v>163</v>
      </c>
      <c r="F59" s="30" t="n">
        <v>270.71</v>
      </c>
      <c r="G59" s="31"/>
      <c r="H59" s="30" t="n">
        <f aca="false">ROUND(G59*(1+$I$13),2)</f>
        <v>0</v>
      </c>
      <c r="I59" s="30" t="n">
        <f aca="false">ROUND(H59*F59,2)</f>
        <v>0</v>
      </c>
    </row>
    <row r="60" customFormat="false" ht="30" hidden="false" customHeight="false" outlineLevel="0" collapsed="false">
      <c r="A60" s="29" t="s">
        <v>164</v>
      </c>
      <c r="B60" s="30" t="s">
        <v>62</v>
      </c>
      <c r="C60" s="30" t="s">
        <v>165</v>
      </c>
      <c r="D60" s="29" t="s">
        <v>166</v>
      </c>
      <c r="E60" s="30" t="s">
        <v>65</v>
      </c>
      <c r="F60" s="30" t="n">
        <v>3.67</v>
      </c>
      <c r="G60" s="31"/>
      <c r="H60" s="30" t="n">
        <f aca="false">ROUND(G60*(1+$I$13),2)</f>
        <v>0</v>
      </c>
      <c r="I60" s="30" t="n">
        <f aca="false">ROUND(H60*F60,2)</f>
        <v>0</v>
      </c>
    </row>
    <row r="61" customFormat="false" ht="45" hidden="false" customHeight="false" outlineLevel="0" collapsed="false">
      <c r="A61" s="29" t="s">
        <v>167</v>
      </c>
      <c r="B61" s="30" t="s">
        <v>18</v>
      </c>
      <c r="C61" s="30" t="s">
        <v>168</v>
      </c>
      <c r="D61" s="29" t="s">
        <v>169</v>
      </c>
      <c r="E61" s="30" t="s">
        <v>65</v>
      </c>
      <c r="F61" s="30" t="n">
        <v>1.36</v>
      </c>
      <c r="G61" s="31"/>
      <c r="H61" s="30" t="n">
        <f aca="false">ROUND(G61*(1+$I$13),2)</f>
        <v>0</v>
      </c>
      <c r="I61" s="30" t="n">
        <f aca="false">ROUND(H61*F61,2)</f>
        <v>0</v>
      </c>
    </row>
    <row r="62" customFormat="false" ht="30" hidden="false" customHeight="false" outlineLevel="0" collapsed="false">
      <c r="A62" s="29" t="s">
        <v>170</v>
      </c>
      <c r="B62" s="30" t="s">
        <v>18</v>
      </c>
      <c r="C62" s="30" t="s">
        <v>171</v>
      </c>
      <c r="D62" s="29" t="s">
        <v>172</v>
      </c>
      <c r="E62" s="30" t="s">
        <v>57</v>
      </c>
      <c r="F62" s="30" t="n">
        <v>30.66</v>
      </c>
      <c r="G62" s="31"/>
      <c r="H62" s="30" t="n">
        <f aca="false">ROUND(G62*(1+$I$13),2)</f>
        <v>0</v>
      </c>
      <c r="I62" s="30" t="n">
        <f aca="false">ROUND(H62*F62,2)</f>
        <v>0</v>
      </c>
    </row>
    <row r="63" s="28" customFormat="true" ht="15.75" hidden="false" customHeight="false" outlineLevel="0" collapsed="false">
      <c r="A63" s="26" t="s">
        <v>173</v>
      </c>
      <c r="B63" s="27" t="s">
        <v>18</v>
      </c>
      <c r="C63" s="27"/>
      <c r="D63" s="26" t="s">
        <v>174</v>
      </c>
      <c r="E63" s="27" t="s">
        <v>20</v>
      </c>
      <c r="F63" s="27" t="n">
        <v>0</v>
      </c>
      <c r="G63" s="27"/>
      <c r="H63" s="27" t="n">
        <f aca="false">ROUND(G63*(1+$I$13),2)</f>
        <v>0</v>
      </c>
      <c r="I63" s="27" t="n">
        <f aca="false">ROUND(H63*F63,2)</f>
        <v>0</v>
      </c>
    </row>
    <row r="64" customFormat="false" ht="30" hidden="false" customHeight="false" outlineLevel="0" collapsed="false">
      <c r="A64" s="29" t="s">
        <v>175</v>
      </c>
      <c r="B64" s="30" t="s">
        <v>62</v>
      </c>
      <c r="C64" s="30" t="s">
        <v>176</v>
      </c>
      <c r="D64" s="29" t="s">
        <v>177</v>
      </c>
      <c r="E64" s="30" t="s">
        <v>57</v>
      </c>
      <c r="F64" s="30" t="n">
        <v>43.77</v>
      </c>
      <c r="G64" s="31"/>
      <c r="H64" s="30" t="n">
        <f aca="false">ROUND(G64*(1+$I$13),2)</f>
        <v>0</v>
      </c>
      <c r="I64" s="30" t="n">
        <f aca="false">ROUND(H64*F64,2)</f>
        <v>0</v>
      </c>
    </row>
    <row r="65" customFormat="false" ht="45" hidden="false" customHeight="false" outlineLevel="0" collapsed="false">
      <c r="A65" s="29" t="s">
        <v>178</v>
      </c>
      <c r="B65" s="30" t="s">
        <v>18</v>
      </c>
      <c r="C65" s="30" t="s">
        <v>179</v>
      </c>
      <c r="D65" s="29" t="s">
        <v>180</v>
      </c>
      <c r="E65" s="30" t="s">
        <v>65</v>
      </c>
      <c r="F65" s="30" t="n">
        <v>85.65</v>
      </c>
      <c r="G65" s="31"/>
      <c r="H65" s="30" t="n">
        <f aca="false">ROUND(G65*(1+$I$13),2)</f>
        <v>0</v>
      </c>
      <c r="I65" s="30" t="n">
        <f aca="false">ROUND(H65*F65,2)</f>
        <v>0</v>
      </c>
    </row>
    <row r="66" customFormat="false" ht="30" hidden="false" customHeight="false" outlineLevel="0" collapsed="false">
      <c r="A66" s="29" t="s">
        <v>181</v>
      </c>
      <c r="B66" s="30" t="s">
        <v>62</v>
      </c>
      <c r="C66" s="30" t="s">
        <v>161</v>
      </c>
      <c r="D66" s="29" t="s">
        <v>162</v>
      </c>
      <c r="E66" s="30" t="s">
        <v>163</v>
      </c>
      <c r="F66" s="30" t="n">
        <v>277.07</v>
      </c>
      <c r="G66" s="31"/>
      <c r="H66" s="30" t="n">
        <f aca="false">ROUND(G66*(1+$I$13),2)</f>
        <v>0</v>
      </c>
      <c r="I66" s="30" t="n">
        <f aca="false">ROUND(H66*F66,2)</f>
        <v>0</v>
      </c>
    </row>
    <row r="67" customFormat="false" ht="15" hidden="false" customHeight="false" outlineLevel="0" collapsed="false">
      <c r="A67" s="29" t="s">
        <v>182</v>
      </c>
      <c r="B67" s="30" t="s">
        <v>24</v>
      </c>
      <c r="C67" s="30" t="s">
        <v>183</v>
      </c>
      <c r="D67" s="29" t="s">
        <v>184</v>
      </c>
      <c r="E67" s="30" t="s">
        <v>65</v>
      </c>
      <c r="F67" s="30" t="n">
        <v>2.56</v>
      </c>
      <c r="G67" s="31"/>
      <c r="H67" s="30" t="n">
        <f aca="false">ROUND(G67*(1+$I$13),2)</f>
        <v>0</v>
      </c>
      <c r="I67" s="30" t="n">
        <f aca="false">ROUND(H67*F67,2)</f>
        <v>0</v>
      </c>
    </row>
    <row r="68" customFormat="false" ht="45" hidden="false" customHeight="false" outlineLevel="0" collapsed="false">
      <c r="A68" s="29" t="s">
        <v>185</v>
      </c>
      <c r="B68" s="30" t="s">
        <v>18</v>
      </c>
      <c r="C68" s="30" t="s">
        <v>186</v>
      </c>
      <c r="D68" s="29" t="s">
        <v>187</v>
      </c>
      <c r="E68" s="30" t="s">
        <v>65</v>
      </c>
      <c r="F68" s="30" t="n">
        <v>2.56</v>
      </c>
      <c r="G68" s="31"/>
      <c r="H68" s="30" t="n">
        <f aca="false">ROUND(G68*(1+$I$13),2)</f>
        <v>0</v>
      </c>
      <c r="I68" s="30" t="n">
        <f aca="false">ROUND(H68*F68,2)</f>
        <v>0</v>
      </c>
    </row>
    <row r="69" customFormat="false" ht="60" hidden="false" customHeight="false" outlineLevel="0" collapsed="false">
      <c r="A69" s="29" t="s">
        <v>188</v>
      </c>
      <c r="B69" s="30" t="s">
        <v>18</v>
      </c>
      <c r="C69" s="30" t="s">
        <v>189</v>
      </c>
      <c r="D69" s="29" t="s">
        <v>190</v>
      </c>
      <c r="E69" s="30" t="s">
        <v>57</v>
      </c>
      <c r="F69" s="30" t="n">
        <v>29.7</v>
      </c>
      <c r="G69" s="31"/>
      <c r="H69" s="30" t="n">
        <f aca="false">ROUND(G69*(1+$I$13),2)</f>
        <v>0</v>
      </c>
      <c r="I69" s="30" t="n">
        <f aca="false">ROUND(H69*F69,2)</f>
        <v>0</v>
      </c>
    </row>
    <row r="70" s="28" customFormat="true" ht="15.75" hidden="false" customHeight="false" outlineLevel="0" collapsed="false">
      <c r="A70" s="26" t="s">
        <v>191</v>
      </c>
      <c r="B70" s="27" t="s">
        <v>18</v>
      </c>
      <c r="C70" s="27"/>
      <c r="D70" s="26" t="s">
        <v>192</v>
      </c>
      <c r="E70" s="27" t="s">
        <v>20</v>
      </c>
      <c r="F70" s="27" t="n">
        <v>0</v>
      </c>
      <c r="G70" s="27"/>
      <c r="H70" s="27" t="n">
        <f aca="false">ROUND(G70*(1+$I$13),2)</f>
        <v>0</v>
      </c>
      <c r="I70" s="27" t="n">
        <f aca="false">ROUND(H70*F70,2)</f>
        <v>0</v>
      </c>
    </row>
    <row r="71" customFormat="false" ht="75" hidden="false" customHeight="false" outlineLevel="0" collapsed="false">
      <c r="A71" s="29" t="s">
        <v>193</v>
      </c>
      <c r="B71" s="30" t="s">
        <v>18</v>
      </c>
      <c r="C71" s="30" t="s">
        <v>194</v>
      </c>
      <c r="D71" s="29" t="s">
        <v>195</v>
      </c>
      <c r="E71" s="30" t="s">
        <v>57</v>
      </c>
      <c r="F71" s="30" t="n">
        <v>87.29</v>
      </c>
      <c r="G71" s="31"/>
      <c r="H71" s="30" t="n">
        <f aca="false">ROUND(G71*(1+$I$13),2)</f>
        <v>0</v>
      </c>
      <c r="I71" s="30" t="n">
        <f aca="false">ROUND(H71*F71,2)</f>
        <v>0</v>
      </c>
    </row>
    <row r="72" s="28" customFormat="true" ht="15.75" hidden="false" customHeight="false" outlineLevel="0" collapsed="false">
      <c r="A72" s="26" t="s">
        <v>196</v>
      </c>
      <c r="B72" s="27" t="s">
        <v>18</v>
      </c>
      <c r="C72" s="27"/>
      <c r="D72" s="26" t="s">
        <v>197</v>
      </c>
      <c r="E72" s="27" t="s">
        <v>20</v>
      </c>
      <c r="F72" s="27" t="n">
        <v>0</v>
      </c>
      <c r="G72" s="27"/>
      <c r="H72" s="27" t="n">
        <f aca="false">ROUND(G72*(1+$I$13),2)</f>
        <v>0</v>
      </c>
      <c r="I72" s="27" t="n">
        <f aca="false">ROUND(H72*F72,2)</f>
        <v>0</v>
      </c>
    </row>
    <row r="73" customFormat="false" ht="45" hidden="false" customHeight="false" outlineLevel="0" collapsed="false">
      <c r="A73" s="29" t="s">
        <v>198</v>
      </c>
      <c r="B73" s="30" t="s">
        <v>18</v>
      </c>
      <c r="C73" s="30" t="s">
        <v>199</v>
      </c>
      <c r="D73" s="29" t="s">
        <v>200</v>
      </c>
      <c r="E73" s="30" t="s">
        <v>57</v>
      </c>
      <c r="F73" s="30" t="n">
        <v>22.07</v>
      </c>
      <c r="G73" s="31"/>
      <c r="H73" s="30" t="n">
        <f aca="false">ROUND(G73*(1+$I$13),2)</f>
        <v>0</v>
      </c>
      <c r="I73" s="30" t="n">
        <f aca="false">ROUND(H73*F73,2)</f>
        <v>0</v>
      </c>
    </row>
    <row r="74" customFormat="false" ht="45" hidden="false" customHeight="false" outlineLevel="0" collapsed="false">
      <c r="A74" s="29" t="s">
        <v>201</v>
      </c>
      <c r="B74" s="30" t="s">
        <v>24</v>
      </c>
      <c r="C74" s="30" t="s">
        <v>202</v>
      </c>
      <c r="D74" s="29" t="s">
        <v>203</v>
      </c>
      <c r="E74" s="30" t="s">
        <v>57</v>
      </c>
      <c r="F74" s="30" t="n">
        <v>22.07</v>
      </c>
      <c r="G74" s="31"/>
      <c r="H74" s="30" t="n">
        <f aca="false">ROUND(G74*(1+$I$13),2)</f>
        <v>0</v>
      </c>
      <c r="I74" s="30" t="n">
        <f aca="false">ROUND(H74*F74,2)</f>
        <v>0</v>
      </c>
    </row>
    <row r="75" customFormat="false" ht="45" hidden="false" customHeight="false" outlineLevel="0" collapsed="false">
      <c r="A75" s="29" t="s">
        <v>204</v>
      </c>
      <c r="B75" s="30" t="s">
        <v>18</v>
      </c>
      <c r="C75" s="30" t="s">
        <v>205</v>
      </c>
      <c r="D75" s="29" t="s">
        <v>206</v>
      </c>
      <c r="E75" s="30" t="s">
        <v>57</v>
      </c>
      <c r="F75" s="30" t="n">
        <v>2.69</v>
      </c>
      <c r="G75" s="31"/>
      <c r="H75" s="30" t="n">
        <f aca="false">ROUND(G75*(1+$I$13),2)</f>
        <v>0</v>
      </c>
      <c r="I75" s="30" t="n">
        <f aca="false">ROUND(H75*F75,2)</f>
        <v>0</v>
      </c>
    </row>
    <row r="76" s="28" customFormat="true" ht="15.75" hidden="false" customHeight="false" outlineLevel="0" collapsed="false">
      <c r="A76" s="26" t="s">
        <v>207</v>
      </c>
      <c r="B76" s="27" t="s">
        <v>18</v>
      </c>
      <c r="C76" s="27"/>
      <c r="D76" s="26" t="s">
        <v>208</v>
      </c>
      <c r="E76" s="27" t="s">
        <v>20</v>
      </c>
      <c r="F76" s="27" t="n">
        <v>0</v>
      </c>
      <c r="G76" s="27"/>
      <c r="H76" s="27" t="n">
        <f aca="false">ROUND(G76*(1+$I$13),2)</f>
        <v>0</v>
      </c>
      <c r="I76" s="27" t="n">
        <f aca="false">ROUND(H76*F76,2)</f>
        <v>0</v>
      </c>
    </row>
    <row r="77" customFormat="false" ht="45" hidden="false" customHeight="false" outlineLevel="0" collapsed="false">
      <c r="A77" s="29" t="s">
        <v>209</v>
      </c>
      <c r="B77" s="30" t="s">
        <v>18</v>
      </c>
      <c r="C77" s="30" t="s">
        <v>210</v>
      </c>
      <c r="D77" s="29" t="s">
        <v>211</v>
      </c>
      <c r="E77" s="30" t="s">
        <v>90</v>
      </c>
      <c r="F77" s="30" t="n">
        <v>19.42</v>
      </c>
      <c r="G77" s="31"/>
      <c r="H77" s="30" t="n">
        <f aca="false">ROUND(G77*(1+$I$13),2)</f>
        <v>0</v>
      </c>
      <c r="I77" s="30" t="n">
        <f aca="false">ROUND(H77*F77,2)</f>
        <v>0</v>
      </c>
    </row>
    <row r="78" s="28" customFormat="true" ht="15.75" hidden="false" customHeight="false" outlineLevel="0" collapsed="false">
      <c r="A78" s="26" t="s">
        <v>212</v>
      </c>
      <c r="B78" s="27" t="s">
        <v>18</v>
      </c>
      <c r="C78" s="27"/>
      <c r="D78" s="26" t="s">
        <v>213</v>
      </c>
      <c r="E78" s="27" t="s">
        <v>20</v>
      </c>
      <c r="F78" s="27" t="n">
        <v>0</v>
      </c>
      <c r="G78" s="27"/>
      <c r="H78" s="27" t="n">
        <f aca="false">ROUND(G78*(1+$I$13),2)</f>
        <v>0</v>
      </c>
      <c r="I78" s="27" t="n">
        <f aca="false">ROUND(H78*F78,2)</f>
        <v>0</v>
      </c>
    </row>
    <row r="79" customFormat="false" ht="45" hidden="false" customHeight="false" outlineLevel="0" collapsed="false">
      <c r="A79" s="29" t="s">
        <v>214</v>
      </c>
      <c r="B79" s="30" t="s">
        <v>18</v>
      </c>
      <c r="C79" s="30" t="s">
        <v>215</v>
      </c>
      <c r="D79" s="29" t="s">
        <v>216</v>
      </c>
      <c r="E79" s="30" t="s">
        <v>105</v>
      </c>
      <c r="F79" s="30" t="n">
        <v>1</v>
      </c>
      <c r="G79" s="31"/>
      <c r="H79" s="30" t="n">
        <f aca="false">ROUND(G79*(1+$I$13),2)</f>
        <v>0</v>
      </c>
      <c r="I79" s="30" t="n">
        <f aca="false">ROUND(H79*F79,2)</f>
        <v>0</v>
      </c>
    </row>
    <row r="80" customFormat="false" ht="60" hidden="false" customHeight="false" outlineLevel="0" collapsed="false">
      <c r="A80" s="29" t="s">
        <v>217</v>
      </c>
      <c r="B80" s="30" t="s">
        <v>18</v>
      </c>
      <c r="C80" s="30" t="s">
        <v>218</v>
      </c>
      <c r="D80" s="29" t="s">
        <v>219</v>
      </c>
      <c r="E80" s="30" t="s">
        <v>105</v>
      </c>
      <c r="F80" s="30" t="n">
        <v>1</v>
      </c>
      <c r="G80" s="31"/>
      <c r="H80" s="30" t="n">
        <f aca="false">ROUND(G80*(1+$I$13),2)</f>
        <v>0</v>
      </c>
      <c r="I80" s="30" t="n">
        <f aca="false">ROUND(H80*F80,2)</f>
        <v>0</v>
      </c>
    </row>
    <row r="81" customFormat="false" ht="30" hidden="false" customHeight="false" outlineLevel="0" collapsed="false">
      <c r="A81" s="29" t="s">
        <v>220</v>
      </c>
      <c r="B81" s="30" t="s">
        <v>24</v>
      </c>
      <c r="C81" s="30" t="s">
        <v>221</v>
      </c>
      <c r="D81" s="29" t="s">
        <v>222</v>
      </c>
      <c r="E81" s="30" t="s">
        <v>57</v>
      </c>
      <c r="F81" s="30" t="n">
        <v>3.03</v>
      </c>
      <c r="G81" s="31"/>
      <c r="H81" s="30" t="n">
        <f aca="false">ROUND(G81*(1+$I$13),2)</f>
        <v>0</v>
      </c>
      <c r="I81" s="30" t="n">
        <f aca="false">ROUND(H81*F81,2)</f>
        <v>0</v>
      </c>
    </row>
    <row r="82" customFormat="false" ht="45" hidden="false" customHeight="false" outlineLevel="0" collapsed="false">
      <c r="A82" s="29" t="s">
        <v>223</v>
      </c>
      <c r="B82" s="30" t="s">
        <v>18</v>
      </c>
      <c r="C82" s="30" t="s">
        <v>224</v>
      </c>
      <c r="D82" s="29" t="s">
        <v>225</v>
      </c>
      <c r="E82" s="30" t="s">
        <v>57</v>
      </c>
      <c r="F82" s="30" t="n">
        <v>2.56</v>
      </c>
      <c r="G82" s="31"/>
      <c r="H82" s="30" t="n">
        <f aca="false">ROUND(G82*(1+$I$13),2)</f>
        <v>0</v>
      </c>
      <c r="I82" s="30" t="n">
        <f aca="false">ROUND(H82*F82,2)</f>
        <v>0</v>
      </c>
    </row>
    <row r="83" customFormat="false" ht="30" hidden="false" customHeight="false" outlineLevel="0" collapsed="false">
      <c r="A83" s="29" t="s">
        <v>226</v>
      </c>
      <c r="B83" s="30" t="s">
        <v>18</v>
      </c>
      <c r="C83" s="30" t="s">
        <v>227</v>
      </c>
      <c r="D83" s="29" t="s">
        <v>228</v>
      </c>
      <c r="E83" s="30" t="s">
        <v>57</v>
      </c>
      <c r="F83" s="30" t="n">
        <v>1.68</v>
      </c>
      <c r="G83" s="31"/>
      <c r="H83" s="30" t="n">
        <f aca="false">ROUND(G83*(1+$I$13),2)</f>
        <v>0</v>
      </c>
      <c r="I83" s="30" t="n">
        <f aca="false">ROUND(H83*F83,2)</f>
        <v>0</v>
      </c>
    </row>
    <row r="84" customFormat="false" ht="60" hidden="false" customHeight="false" outlineLevel="0" collapsed="false">
      <c r="A84" s="29" t="s">
        <v>229</v>
      </c>
      <c r="B84" s="30" t="s">
        <v>18</v>
      </c>
      <c r="C84" s="30" t="s">
        <v>230</v>
      </c>
      <c r="D84" s="29" t="s">
        <v>231</v>
      </c>
      <c r="E84" s="30" t="s">
        <v>105</v>
      </c>
      <c r="F84" s="30" t="n">
        <v>1</v>
      </c>
      <c r="G84" s="31"/>
      <c r="H84" s="30" t="n">
        <f aca="false">ROUND(G84*(1+$I$13),2)</f>
        <v>0</v>
      </c>
      <c r="I84" s="30" t="n">
        <f aca="false">ROUND(H84*F84,2)</f>
        <v>0</v>
      </c>
    </row>
    <row r="85" customFormat="false" ht="30" hidden="false" customHeight="false" outlineLevel="0" collapsed="false">
      <c r="A85" s="29" t="s">
        <v>232</v>
      </c>
      <c r="B85" s="30" t="s">
        <v>233</v>
      </c>
      <c r="C85" s="30" t="s">
        <v>234</v>
      </c>
      <c r="D85" s="29" t="s">
        <v>235</v>
      </c>
      <c r="E85" s="30" t="s">
        <v>57</v>
      </c>
      <c r="F85" s="30" t="n">
        <v>11.45</v>
      </c>
      <c r="G85" s="31"/>
      <c r="H85" s="30" t="n">
        <f aca="false">ROUND(G85*(1+$I$13),2)</f>
        <v>0</v>
      </c>
      <c r="I85" s="30" t="n">
        <f aca="false">ROUND(H85*F85,2)</f>
        <v>0</v>
      </c>
    </row>
    <row r="86" customFormat="false" ht="30" hidden="false" customHeight="false" outlineLevel="0" collapsed="false">
      <c r="A86" s="29" t="s">
        <v>236</v>
      </c>
      <c r="B86" s="30" t="s">
        <v>18</v>
      </c>
      <c r="C86" s="30" t="s">
        <v>237</v>
      </c>
      <c r="D86" s="29" t="s">
        <v>238</v>
      </c>
      <c r="E86" s="30" t="s">
        <v>57</v>
      </c>
      <c r="F86" s="30" t="n">
        <v>2.56</v>
      </c>
      <c r="G86" s="31"/>
      <c r="H86" s="30" t="n">
        <f aca="false">ROUND(G86*(1+$I$13),2)</f>
        <v>0</v>
      </c>
      <c r="I86" s="30" t="n">
        <f aca="false">ROUND(H86*F86,2)</f>
        <v>0</v>
      </c>
    </row>
    <row r="87" s="28" customFormat="true" ht="15.75" hidden="false" customHeight="false" outlineLevel="0" collapsed="false">
      <c r="A87" s="26" t="s">
        <v>239</v>
      </c>
      <c r="B87" s="27" t="s">
        <v>18</v>
      </c>
      <c r="C87" s="27"/>
      <c r="D87" s="26" t="s">
        <v>240</v>
      </c>
      <c r="E87" s="27" t="s">
        <v>20</v>
      </c>
      <c r="F87" s="27" t="n">
        <v>0</v>
      </c>
      <c r="G87" s="27"/>
      <c r="H87" s="27" t="n">
        <f aca="false">ROUND(G87*(1+$I$13),2)</f>
        <v>0</v>
      </c>
      <c r="I87" s="27" t="n">
        <f aca="false">ROUND(H87*F87,2)</f>
        <v>0</v>
      </c>
    </row>
    <row r="88" customFormat="false" ht="15" hidden="false" customHeight="false" outlineLevel="0" collapsed="false">
      <c r="A88" s="29" t="s">
        <v>241</v>
      </c>
      <c r="B88" s="30" t="s">
        <v>24</v>
      </c>
      <c r="C88" s="30" t="s">
        <v>242</v>
      </c>
      <c r="D88" s="29" t="s">
        <v>243</v>
      </c>
      <c r="E88" s="30" t="s">
        <v>90</v>
      </c>
      <c r="F88" s="30" t="n">
        <v>3.4</v>
      </c>
      <c r="G88" s="31"/>
      <c r="H88" s="30" t="n">
        <f aca="false">ROUND(G88*(1+$I$13),2)</f>
        <v>0</v>
      </c>
      <c r="I88" s="30" t="n">
        <f aca="false">ROUND(H88*F88,2)</f>
        <v>0</v>
      </c>
    </row>
    <row r="89" s="28" customFormat="true" ht="15.75" hidden="false" customHeight="false" outlineLevel="0" collapsed="false">
      <c r="A89" s="26" t="s">
        <v>244</v>
      </c>
      <c r="B89" s="27" t="s">
        <v>18</v>
      </c>
      <c r="C89" s="27"/>
      <c r="D89" s="26" t="s">
        <v>245</v>
      </c>
      <c r="E89" s="27" t="s">
        <v>20</v>
      </c>
      <c r="F89" s="27" t="n">
        <v>0</v>
      </c>
      <c r="G89" s="27"/>
      <c r="H89" s="27" t="n">
        <f aca="false">ROUND(G89*(1+$I$13),2)</f>
        <v>0</v>
      </c>
      <c r="I89" s="27" t="n">
        <f aca="false">ROUND(H89*F89,2)</f>
        <v>0</v>
      </c>
    </row>
    <row r="90" customFormat="false" ht="30" hidden="false" customHeight="false" outlineLevel="0" collapsed="false">
      <c r="A90" s="29" t="s">
        <v>246</v>
      </c>
      <c r="B90" s="30" t="s">
        <v>24</v>
      </c>
      <c r="C90" s="30" t="s">
        <v>247</v>
      </c>
      <c r="D90" s="29" t="s">
        <v>248</v>
      </c>
      <c r="E90" s="30" t="s">
        <v>90</v>
      </c>
      <c r="F90" s="30" t="n">
        <v>11.68</v>
      </c>
      <c r="G90" s="31"/>
      <c r="H90" s="30" t="n">
        <f aca="false">ROUND(G90*(1+$I$13),2)</f>
        <v>0</v>
      </c>
      <c r="I90" s="30" t="n">
        <f aca="false">ROUND(H90*F90,2)</f>
        <v>0</v>
      </c>
    </row>
    <row r="91" s="28" customFormat="true" ht="15.75" hidden="false" customHeight="false" outlineLevel="0" collapsed="false">
      <c r="A91" s="26" t="s">
        <v>249</v>
      </c>
      <c r="B91" s="27" t="s">
        <v>18</v>
      </c>
      <c r="C91" s="27"/>
      <c r="D91" s="26" t="s">
        <v>250</v>
      </c>
      <c r="E91" s="27" t="s">
        <v>20</v>
      </c>
      <c r="F91" s="27" t="n">
        <v>0</v>
      </c>
      <c r="G91" s="27"/>
      <c r="H91" s="27" t="n">
        <f aca="false">ROUND(G91*(1+$I$13),2)</f>
        <v>0</v>
      </c>
      <c r="I91" s="27" t="n">
        <f aca="false">ROUND(H91*F91,2)</f>
        <v>0</v>
      </c>
    </row>
    <row r="92" customFormat="false" ht="60" hidden="false" customHeight="false" outlineLevel="0" collapsed="false">
      <c r="A92" s="29" t="s">
        <v>251</v>
      </c>
      <c r="B92" s="30" t="s">
        <v>18</v>
      </c>
      <c r="C92" s="30" t="s">
        <v>252</v>
      </c>
      <c r="D92" s="29" t="s">
        <v>253</v>
      </c>
      <c r="E92" s="30" t="s">
        <v>105</v>
      </c>
      <c r="F92" s="30" t="n">
        <v>2</v>
      </c>
      <c r="G92" s="31"/>
      <c r="H92" s="30" t="n">
        <f aca="false">ROUND(G92*(1+$I$13),2)</f>
        <v>0</v>
      </c>
      <c r="I92" s="30" t="n">
        <f aca="false">ROUND(H92*F92,2)</f>
        <v>0</v>
      </c>
    </row>
    <row r="93" customFormat="false" ht="60" hidden="false" customHeight="false" outlineLevel="0" collapsed="false">
      <c r="A93" s="29" t="s">
        <v>254</v>
      </c>
      <c r="B93" s="30" t="s">
        <v>18</v>
      </c>
      <c r="C93" s="30" t="s">
        <v>255</v>
      </c>
      <c r="D93" s="29" t="s">
        <v>256</v>
      </c>
      <c r="E93" s="30" t="s">
        <v>105</v>
      </c>
      <c r="F93" s="30" t="n">
        <v>4</v>
      </c>
      <c r="G93" s="31"/>
      <c r="H93" s="30" t="n">
        <f aca="false">ROUND(G93*(1+$I$13),2)</f>
        <v>0</v>
      </c>
      <c r="I93" s="30" t="n">
        <f aca="false">ROUND(H93*F93,2)</f>
        <v>0</v>
      </c>
    </row>
    <row r="94" customFormat="false" ht="45" hidden="false" customHeight="false" outlineLevel="0" collapsed="false">
      <c r="A94" s="29" t="s">
        <v>257</v>
      </c>
      <c r="B94" s="30" t="s">
        <v>24</v>
      </c>
      <c r="C94" s="30" t="s">
        <v>258</v>
      </c>
      <c r="D94" s="29" t="s">
        <v>259</v>
      </c>
      <c r="E94" s="30" t="s">
        <v>105</v>
      </c>
      <c r="F94" s="30" t="n">
        <v>4</v>
      </c>
      <c r="G94" s="31"/>
      <c r="H94" s="30" t="n">
        <f aca="false">ROUND(G94*(1+$I$13),2)</f>
        <v>0</v>
      </c>
      <c r="I94" s="30" t="n">
        <f aca="false">ROUND(H94*F94,2)</f>
        <v>0</v>
      </c>
    </row>
    <row r="95" customFormat="false" ht="45" hidden="false" customHeight="false" outlineLevel="0" collapsed="false">
      <c r="A95" s="29" t="s">
        <v>260</v>
      </c>
      <c r="B95" s="30" t="s">
        <v>18</v>
      </c>
      <c r="C95" s="30" t="s">
        <v>261</v>
      </c>
      <c r="D95" s="29" t="s">
        <v>262</v>
      </c>
      <c r="E95" s="30" t="s">
        <v>105</v>
      </c>
      <c r="F95" s="30" t="n">
        <v>4</v>
      </c>
      <c r="G95" s="31"/>
      <c r="H95" s="30" t="n">
        <f aca="false">ROUND(G95*(1+$I$13),2)</f>
        <v>0</v>
      </c>
      <c r="I95" s="30" t="n">
        <f aca="false">ROUND(H95*F95,2)</f>
        <v>0</v>
      </c>
    </row>
    <row r="96" customFormat="false" ht="45" hidden="false" customHeight="false" outlineLevel="0" collapsed="false">
      <c r="A96" s="29" t="s">
        <v>263</v>
      </c>
      <c r="B96" s="30" t="s">
        <v>18</v>
      </c>
      <c r="C96" s="30" t="s">
        <v>264</v>
      </c>
      <c r="D96" s="29" t="s">
        <v>265</v>
      </c>
      <c r="E96" s="30" t="s">
        <v>105</v>
      </c>
      <c r="F96" s="30" t="n">
        <v>15</v>
      </c>
      <c r="G96" s="31"/>
      <c r="H96" s="30" t="n">
        <f aca="false">ROUND(G96*(1+$I$13),2)</f>
        <v>0</v>
      </c>
      <c r="I96" s="30" t="n">
        <f aca="false">ROUND(H96*F96,2)</f>
        <v>0</v>
      </c>
    </row>
    <row r="97" customFormat="false" ht="60" hidden="false" customHeight="false" outlineLevel="0" collapsed="false">
      <c r="A97" s="29" t="s">
        <v>266</v>
      </c>
      <c r="B97" s="30" t="s">
        <v>18</v>
      </c>
      <c r="C97" s="30" t="s">
        <v>267</v>
      </c>
      <c r="D97" s="29" t="s">
        <v>268</v>
      </c>
      <c r="E97" s="30" t="s">
        <v>105</v>
      </c>
      <c r="F97" s="30" t="n">
        <v>1</v>
      </c>
      <c r="G97" s="31"/>
      <c r="H97" s="30" t="n">
        <f aca="false">ROUND(G97*(1+$I$13),2)</f>
        <v>0</v>
      </c>
      <c r="I97" s="30" t="n">
        <f aca="false">ROUND(H97*F97,2)</f>
        <v>0</v>
      </c>
    </row>
    <row r="98" customFormat="false" ht="45" hidden="false" customHeight="false" outlineLevel="0" collapsed="false">
      <c r="A98" s="29" t="s">
        <v>269</v>
      </c>
      <c r="B98" s="30" t="s">
        <v>18</v>
      </c>
      <c r="C98" s="30" t="s">
        <v>270</v>
      </c>
      <c r="D98" s="29" t="s">
        <v>271</v>
      </c>
      <c r="E98" s="30" t="s">
        <v>90</v>
      </c>
      <c r="F98" s="30" t="n">
        <v>280</v>
      </c>
      <c r="G98" s="31"/>
      <c r="H98" s="30" t="n">
        <f aca="false">ROUND(G98*(1+$I$13),2)</f>
        <v>0</v>
      </c>
      <c r="I98" s="30" t="n">
        <f aca="false">ROUND(H98*F98,2)</f>
        <v>0</v>
      </c>
    </row>
    <row r="99" customFormat="false" ht="45" hidden="false" customHeight="false" outlineLevel="0" collapsed="false">
      <c r="A99" s="29" t="s">
        <v>272</v>
      </c>
      <c r="B99" s="30" t="s">
        <v>18</v>
      </c>
      <c r="C99" s="30" t="s">
        <v>273</v>
      </c>
      <c r="D99" s="29" t="s">
        <v>274</v>
      </c>
      <c r="E99" s="30" t="s">
        <v>90</v>
      </c>
      <c r="F99" s="30" t="n">
        <v>45</v>
      </c>
      <c r="G99" s="31"/>
      <c r="H99" s="30" t="n">
        <f aca="false">ROUND(G99*(1+$I$13),2)</f>
        <v>0</v>
      </c>
      <c r="I99" s="30" t="n">
        <f aca="false">ROUND(H99*F99,2)</f>
        <v>0</v>
      </c>
    </row>
    <row r="100" customFormat="false" ht="60" hidden="false" customHeight="false" outlineLevel="0" collapsed="false">
      <c r="A100" s="29" t="s">
        <v>275</v>
      </c>
      <c r="B100" s="30" t="s">
        <v>18</v>
      </c>
      <c r="C100" s="30" t="s">
        <v>276</v>
      </c>
      <c r="D100" s="29" t="s">
        <v>277</v>
      </c>
      <c r="E100" s="30" t="s">
        <v>105</v>
      </c>
      <c r="F100" s="30" t="n">
        <v>15</v>
      </c>
      <c r="G100" s="31"/>
      <c r="H100" s="30" t="n">
        <f aca="false">ROUND(G100*(1+$I$13),2)</f>
        <v>0</v>
      </c>
      <c r="I100" s="30" t="n">
        <f aca="false">ROUND(H100*F100,2)</f>
        <v>0</v>
      </c>
    </row>
    <row r="101" customFormat="false" ht="45" hidden="false" customHeight="false" outlineLevel="0" collapsed="false">
      <c r="A101" s="29" t="s">
        <v>278</v>
      </c>
      <c r="B101" s="30" t="s">
        <v>18</v>
      </c>
      <c r="C101" s="30" t="s">
        <v>279</v>
      </c>
      <c r="D101" s="29" t="s">
        <v>280</v>
      </c>
      <c r="E101" s="30" t="s">
        <v>105</v>
      </c>
      <c r="F101" s="30" t="n">
        <v>15</v>
      </c>
      <c r="G101" s="31"/>
      <c r="H101" s="30" t="n">
        <f aca="false">ROUND(G101*(1+$I$13),2)</f>
        <v>0</v>
      </c>
      <c r="I101" s="30" t="n">
        <f aca="false">ROUND(H101*F101,2)</f>
        <v>0</v>
      </c>
    </row>
    <row r="102" customFormat="false" ht="45" hidden="false" customHeight="false" outlineLevel="0" collapsed="false">
      <c r="A102" s="29" t="s">
        <v>281</v>
      </c>
      <c r="B102" s="30" t="s">
        <v>18</v>
      </c>
      <c r="C102" s="30" t="s">
        <v>282</v>
      </c>
      <c r="D102" s="29" t="s">
        <v>283</v>
      </c>
      <c r="E102" s="30" t="s">
        <v>105</v>
      </c>
      <c r="F102" s="30" t="n">
        <v>22</v>
      </c>
      <c r="G102" s="31"/>
      <c r="H102" s="30" t="n">
        <f aca="false">ROUND(G102*(1+$I$13),2)</f>
        <v>0</v>
      </c>
      <c r="I102" s="30" t="n">
        <f aca="false">ROUND(H102*F102,2)</f>
        <v>0</v>
      </c>
    </row>
    <row r="103" customFormat="false" ht="30" hidden="false" customHeight="false" outlineLevel="0" collapsed="false">
      <c r="A103" s="29" t="s">
        <v>284</v>
      </c>
      <c r="B103" s="30" t="s">
        <v>18</v>
      </c>
      <c r="C103" s="30" t="s">
        <v>285</v>
      </c>
      <c r="D103" s="29" t="s">
        <v>286</v>
      </c>
      <c r="E103" s="30" t="s">
        <v>105</v>
      </c>
      <c r="F103" s="30" t="n">
        <v>12</v>
      </c>
      <c r="G103" s="31"/>
      <c r="H103" s="30" t="n">
        <f aca="false">ROUND(G103*(1+$I$13),2)</f>
        <v>0</v>
      </c>
      <c r="I103" s="30" t="n">
        <f aca="false">ROUND(H103*F103,2)</f>
        <v>0</v>
      </c>
    </row>
    <row r="104" customFormat="false" ht="75" hidden="false" customHeight="false" outlineLevel="0" collapsed="false">
      <c r="A104" s="29" t="s">
        <v>287</v>
      </c>
      <c r="B104" s="30" t="s">
        <v>18</v>
      </c>
      <c r="C104" s="30" t="s">
        <v>288</v>
      </c>
      <c r="D104" s="29" t="s">
        <v>289</v>
      </c>
      <c r="E104" s="30" t="s">
        <v>105</v>
      </c>
      <c r="F104" s="30" t="n">
        <v>1</v>
      </c>
      <c r="G104" s="31"/>
      <c r="H104" s="30" t="n">
        <f aca="false">ROUND(G104*(1+$I$13),2)</f>
        <v>0</v>
      </c>
      <c r="I104" s="30" t="n">
        <f aca="false">ROUND(H104*F104,2)</f>
        <v>0</v>
      </c>
    </row>
    <row r="105" customFormat="false" ht="45" hidden="false" customHeight="false" outlineLevel="0" collapsed="false">
      <c r="A105" s="29" t="s">
        <v>290</v>
      </c>
      <c r="B105" s="30" t="s">
        <v>18</v>
      </c>
      <c r="C105" s="30" t="s">
        <v>291</v>
      </c>
      <c r="D105" s="29" t="s">
        <v>292</v>
      </c>
      <c r="E105" s="30" t="s">
        <v>105</v>
      </c>
      <c r="F105" s="30" t="n">
        <v>1</v>
      </c>
      <c r="G105" s="31"/>
      <c r="H105" s="30" t="n">
        <f aca="false">ROUND(G105*(1+$I$13),2)</f>
        <v>0</v>
      </c>
      <c r="I105" s="30" t="n">
        <f aca="false">ROUND(H105*F105,2)</f>
        <v>0</v>
      </c>
    </row>
    <row r="106" customFormat="false" ht="45" hidden="false" customHeight="false" outlineLevel="0" collapsed="false">
      <c r="A106" s="29" t="s">
        <v>293</v>
      </c>
      <c r="B106" s="30" t="s">
        <v>18</v>
      </c>
      <c r="C106" s="30" t="s">
        <v>294</v>
      </c>
      <c r="D106" s="29" t="s">
        <v>295</v>
      </c>
      <c r="E106" s="30" t="s">
        <v>105</v>
      </c>
      <c r="F106" s="30" t="n">
        <v>3</v>
      </c>
      <c r="G106" s="31"/>
      <c r="H106" s="30" t="n">
        <f aca="false">ROUND(G106*(1+$I$13),2)</f>
        <v>0</v>
      </c>
      <c r="I106" s="30" t="n">
        <f aca="false">ROUND(H106*F106,2)</f>
        <v>0</v>
      </c>
    </row>
    <row r="107" customFormat="false" ht="45" hidden="false" customHeight="false" outlineLevel="0" collapsed="false">
      <c r="A107" s="29" t="s">
        <v>296</v>
      </c>
      <c r="B107" s="30" t="s">
        <v>18</v>
      </c>
      <c r="C107" s="30" t="s">
        <v>297</v>
      </c>
      <c r="D107" s="29" t="s">
        <v>298</v>
      </c>
      <c r="E107" s="30" t="s">
        <v>105</v>
      </c>
      <c r="F107" s="30" t="n">
        <v>3</v>
      </c>
      <c r="G107" s="31"/>
      <c r="H107" s="30" t="n">
        <f aca="false">ROUND(G107*(1+$I$13),2)</f>
        <v>0</v>
      </c>
      <c r="I107" s="30" t="n">
        <f aca="false">ROUND(H107*F107,2)</f>
        <v>0</v>
      </c>
    </row>
    <row r="108" customFormat="false" ht="30" hidden="false" customHeight="false" outlineLevel="0" collapsed="false">
      <c r="A108" s="29" t="s">
        <v>299</v>
      </c>
      <c r="B108" s="30" t="s">
        <v>24</v>
      </c>
      <c r="C108" s="30" t="s">
        <v>300</v>
      </c>
      <c r="D108" s="29" t="s">
        <v>301</v>
      </c>
      <c r="E108" s="30" t="s">
        <v>105</v>
      </c>
      <c r="F108" s="30" t="n">
        <v>1</v>
      </c>
      <c r="G108" s="31"/>
      <c r="H108" s="30" t="n">
        <f aca="false">ROUND(G108*(1+$I$13),2)</f>
        <v>0</v>
      </c>
      <c r="I108" s="30" t="n">
        <f aca="false">ROUND(H108*F108,2)</f>
        <v>0</v>
      </c>
    </row>
    <row r="109" s="28" customFormat="true" ht="15.75" hidden="false" customHeight="false" outlineLevel="0" collapsed="false">
      <c r="A109" s="26" t="s">
        <v>302</v>
      </c>
      <c r="B109" s="27" t="s">
        <v>18</v>
      </c>
      <c r="C109" s="27"/>
      <c r="D109" s="26" t="s">
        <v>303</v>
      </c>
      <c r="E109" s="27" t="s">
        <v>20</v>
      </c>
      <c r="F109" s="27" t="n">
        <v>0</v>
      </c>
      <c r="G109" s="27"/>
      <c r="H109" s="27" t="n">
        <f aca="false">ROUND(G109*(1+$I$13),2)</f>
        <v>0</v>
      </c>
      <c r="I109" s="27" t="n">
        <f aca="false">ROUND(H109*F109,2)</f>
        <v>0</v>
      </c>
    </row>
    <row r="110" customFormat="false" ht="90" hidden="false" customHeight="false" outlineLevel="0" collapsed="false">
      <c r="A110" s="29" t="s">
        <v>304</v>
      </c>
      <c r="B110" s="30" t="s">
        <v>18</v>
      </c>
      <c r="C110" s="30" t="s">
        <v>305</v>
      </c>
      <c r="D110" s="29" t="s">
        <v>306</v>
      </c>
      <c r="E110" s="30" t="s">
        <v>90</v>
      </c>
      <c r="F110" s="30" t="n">
        <v>12</v>
      </c>
      <c r="G110" s="31"/>
      <c r="H110" s="30" t="n">
        <f aca="false">ROUND(G110*(1+$I$13),2)</f>
        <v>0</v>
      </c>
      <c r="I110" s="30" t="n">
        <f aca="false">ROUND(H110*F110,2)</f>
        <v>0</v>
      </c>
    </row>
    <row r="111" customFormat="false" ht="30" hidden="false" customHeight="false" outlineLevel="0" collapsed="false">
      <c r="A111" s="29" t="s">
        <v>307</v>
      </c>
      <c r="B111" s="30" t="s">
        <v>308</v>
      </c>
      <c r="C111" s="30" t="s">
        <v>309</v>
      </c>
      <c r="D111" s="29" t="s">
        <v>310</v>
      </c>
      <c r="E111" s="30" t="s">
        <v>105</v>
      </c>
      <c r="F111" s="30" t="n">
        <v>2</v>
      </c>
      <c r="G111" s="31"/>
      <c r="H111" s="30" t="n">
        <f aca="false">ROUND(G111*(1+$I$13),2)</f>
        <v>0</v>
      </c>
      <c r="I111" s="30" t="n">
        <f aca="false">ROUND(H111*F111,2)</f>
        <v>0</v>
      </c>
    </row>
    <row r="112" customFormat="false" ht="90" hidden="false" customHeight="false" outlineLevel="0" collapsed="false">
      <c r="A112" s="29" t="s">
        <v>311</v>
      </c>
      <c r="B112" s="30" t="s">
        <v>18</v>
      </c>
      <c r="C112" s="30" t="s">
        <v>312</v>
      </c>
      <c r="D112" s="29" t="s">
        <v>313</v>
      </c>
      <c r="E112" s="30" t="s">
        <v>105</v>
      </c>
      <c r="F112" s="30" t="n">
        <v>1</v>
      </c>
      <c r="G112" s="31"/>
      <c r="H112" s="30" t="n">
        <f aca="false">ROUND(G112*(1+$I$13),2)</f>
        <v>0</v>
      </c>
      <c r="I112" s="30" t="n">
        <f aca="false">ROUND(H112*F112,2)</f>
        <v>0</v>
      </c>
    </row>
    <row r="113" s="28" customFormat="true" ht="15.75" hidden="false" customHeight="false" outlineLevel="0" collapsed="false">
      <c r="A113" s="26" t="s">
        <v>314</v>
      </c>
      <c r="B113" s="27" t="s">
        <v>18</v>
      </c>
      <c r="C113" s="27"/>
      <c r="D113" s="26" t="s">
        <v>315</v>
      </c>
      <c r="E113" s="27" t="s">
        <v>20</v>
      </c>
      <c r="F113" s="27" t="n">
        <v>0</v>
      </c>
      <c r="G113" s="27"/>
      <c r="H113" s="27" t="n">
        <f aca="false">ROUND(G113*(1+$I$13),2)</f>
        <v>0</v>
      </c>
      <c r="I113" s="27" t="n">
        <f aca="false">ROUND(H113*F113,2)</f>
        <v>0</v>
      </c>
    </row>
    <row r="114" customFormat="false" ht="90" hidden="false" customHeight="false" outlineLevel="0" collapsed="false">
      <c r="A114" s="29" t="s">
        <v>316</v>
      </c>
      <c r="B114" s="30" t="s">
        <v>18</v>
      </c>
      <c r="C114" s="30" t="s">
        <v>317</v>
      </c>
      <c r="D114" s="29" t="s">
        <v>318</v>
      </c>
      <c r="E114" s="30" t="s">
        <v>90</v>
      </c>
      <c r="F114" s="30" t="n">
        <v>6</v>
      </c>
      <c r="G114" s="31"/>
      <c r="H114" s="30" t="n">
        <f aca="false">ROUND(G114*(1+$I$13),2)</f>
        <v>0</v>
      </c>
      <c r="I114" s="30" t="n">
        <f aca="false">ROUND(H114*F114,2)</f>
        <v>0</v>
      </c>
    </row>
    <row r="115" customFormat="false" ht="90" hidden="false" customHeight="false" outlineLevel="0" collapsed="false">
      <c r="A115" s="29" t="s">
        <v>319</v>
      </c>
      <c r="B115" s="30" t="s">
        <v>18</v>
      </c>
      <c r="C115" s="30" t="s">
        <v>320</v>
      </c>
      <c r="D115" s="29" t="s">
        <v>321</v>
      </c>
      <c r="E115" s="30" t="s">
        <v>90</v>
      </c>
      <c r="F115" s="30" t="n">
        <v>18</v>
      </c>
      <c r="G115" s="31"/>
      <c r="H115" s="30" t="n">
        <f aca="false">ROUND(G115*(1+$I$13),2)</f>
        <v>0</v>
      </c>
      <c r="I115" s="30" t="n">
        <f aca="false">ROUND(H115*F115,2)</f>
        <v>0</v>
      </c>
    </row>
    <row r="116" customFormat="false" ht="60" hidden="false" customHeight="false" outlineLevel="0" collapsed="false">
      <c r="A116" s="29" t="s">
        <v>322</v>
      </c>
      <c r="B116" s="30" t="s">
        <v>18</v>
      </c>
      <c r="C116" s="30" t="s">
        <v>323</v>
      </c>
      <c r="D116" s="29" t="s">
        <v>324</v>
      </c>
      <c r="E116" s="30" t="s">
        <v>90</v>
      </c>
      <c r="F116" s="30" t="n">
        <v>6</v>
      </c>
      <c r="G116" s="31"/>
      <c r="H116" s="30" t="n">
        <f aca="false">ROUND(G116*(1+$I$13),2)</f>
        <v>0</v>
      </c>
      <c r="I116" s="30" t="n">
        <f aca="false">ROUND(H116*F116,2)</f>
        <v>0</v>
      </c>
    </row>
    <row r="117" customFormat="false" ht="30" hidden="false" customHeight="false" outlineLevel="0" collapsed="false">
      <c r="A117" s="29" t="s">
        <v>325</v>
      </c>
      <c r="B117" s="30" t="s">
        <v>308</v>
      </c>
      <c r="C117" s="30" t="s">
        <v>326</v>
      </c>
      <c r="D117" s="29" t="s">
        <v>327</v>
      </c>
      <c r="E117" s="30" t="s">
        <v>105</v>
      </c>
      <c r="F117" s="30" t="n">
        <v>2</v>
      </c>
      <c r="G117" s="31"/>
      <c r="H117" s="30" t="n">
        <f aca="false">ROUND(G117*(1+$I$13),2)</f>
        <v>0</v>
      </c>
      <c r="I117" s="30" t="n">
        <f aca="false">ROUND(H117*F117,2)</f>
        <v>0</v>
      </c>
    </row>
    <row r="118" customFormat="false" ht="30" hidden="false" customHeight="false" outlineLevel="0" collapsed="false">
      <c r="A118" s="29" t="s">
        <v>328</v>
      </c>
      <c r="B118" s="30" t="s">
        <v>329</v>
      </c>
      <c r="C118" s="30" t="s">
        <v>330</v>
      </c>
      <c r="D118" s="29" t="s">
        <v>331</v>
      </c>
      <c r="E118" s="30" t="s">
        <v>105</v>
      </c>
      <c r="F118" s="30" t="n">
        <v>1</v>
      </c>
      <c r="G118" s="31"/>
      <c r="H118" s="30" t="n">
        <f aca="false">ROUND(G118*(1+$I$13),2)</f>
        <v>0</v>
      </c>
      <c r="I118" s="30" t="n">
        <f aca="false">ROUND(H118*F118,2)</f>
        <v>0</v>
      </c>
    </row>
    <row r="119" customFormat="false" ht="60" hidden="false" customHeight="false" outlineLevel="0" collapsed="false">
      <c r="A119" s="29" t="s">
        <v>332</v>
      </c>
      <c r="B119" s="30" t="s">
        <v>18</v>
      </c>
      <c r="C119" s="30" t="s">
        <v>333</v>
      </c>
      <c r="D119" s="29" t="s">
        <v>334</v>
      </c>
      <c r="E119" s="30" t="s">
        <v>105</v>
      </c>
      <c r="F119" s="30" t="n">
        <v>1</v>
      </c>
      <c r="G119" s="31"/>
      <c r="H119" s="30" t="n">
        <f aca="false">ROUND(G119*(1+$I$13),2)</f>
        <v>0</v>
      </c>
      <c r="I119" s="30" t="n">
        <f aca="false">ROUND(H119*F119,2)</f>
        <v>0</v>
      </c>
    </row>
    <row r="120" customFormat="false" ht="45" hidden="false" customHeight="false" outlineLevel="0" collapsed="false">
      <c r="A120" s="29" t="s">
        <v>335</v>
      </c>
      <c r="B120" s="30" t="s">
        <v>308</v>
      </c>
      <c r="C120" s="30" t="s">
        <v>336</v>
      </c>
      <c r="D120" s="29" t="s">
        <v>337</v>
      </c>
      <c r="E120" s="30" t="s">
        <v>105</v>
      </c>
      <c r="F120" s="30" t="n">
        <v>1</v>
      </c>
      <c r="G120" s="31"/>
      <c r="H120" s="30" t="n">
        <f aca="false">ROUND(G120*(1+$I$13),2)</f>
        <v>0</v>
      </c>
      <c r="I120" s="30" t="n">
        <f aca="false">ROUND(H120*F120,2)</f>
        <v>0</v>
      </c>
    </row>
    <row r="121" customFormat="false" ht="45" hidden="false" customHeight="false" outlineLevel="0" collapsed="false">
      <c r="A121" s="29" t="s">
        <v>338</v>
      </c>
      <c r="B121" s="30" t="s">
        <v>62</v>
      </c>
      <c r="C121" s="30" t="s">
        <v>339</v>
      </c>
      <c r="D121" s="29" t="s">
        <v>340</v>
      </c>
      <c r="E121" s="30" t="s">
        <v>90</v>
      </c>
      <c r="F121" s="30" t="n">
        <v>6</v>
      </c>
      <c r="G121" s="31"/>
      <c r="H121" s="30" t="n">
        <f aca="false">ROUND(G121*(1+$I$13),2)</f>
        <v>0</v>
      </c>
      <c r="I121" s="30" t="n">
        <f aca="false">ROUND(H121*F121,2)</f>
        <v>0</v>
      </c>
    </row>
    <row r="122" customFormat="false" ht="30" hidden="false" customHeight="false" outlineLevel="0" collapsed="false">
      <c r="A122" s="29" t="s">
        <v>341</v>
      </c>
      <c r="B122" s="30" t="s">
        <v>308</v>
      </c>
      <c r="C122" s="30" t="s">
        <v>342</v>
      </c>
      <c r="D122" s="29" t="s">
        <v>343</v>
      </c>
      <c r="E122" s="30" t="s">
        <v>105</v>
      </c>
      <c r="F122" s="30" t="n">
        <v>1</v>
      </c>
      <c r="G122" s="31"/>
      <c r="H122" s="30" t="n">
        <f aca="false">ROUND(G122*(1+$I$13),2)</f>
        <v>0</v>
      </c>
      <c r="I122" s="30" t="n">
        <f aca="false">ROUND(H122*F122,2)</f>
        <v>0</v>
      </c>
    </row>
    <row r="123" customFormat="false" ht="15" hidden="false" customHeight="false" outlineLevel="0" collapsed="false">
      <c r="A123" s="29" t="s">
        <v>344</v>
      </c>
      <c r="B123" s="30" t="s">
        <v>308</v>
      </c>
      <c r="C123" s="30" t="s">
        <v>345</v>
      </c>
      <c r="D123" s="29" t="s">
        <v>346</v>
      </c>
      <c r="E123" s="30" t="s">
        <v>105</v>
      </c>
      <c r="F123" s="30" t="n">
        <v>1</v>
      </c>
      <c r="G123" s="31"/>
      <c r="H123" s="30" t="n">
        <f aca="false">ROUND(G123*(1+$I$13),2)</f>
        <v>0</v>
      </c>
      <c r="I123" s="30" t="n">
        <f aca="false">ROUND(H123*F123,2)</f>
        <v>0</v>
      </c>
    </row>
    <row r="124" s="28" customFormat="true" ht="15.75" hidden="false" customHeight="false" outlineLevel="0" collapsed="false">
      <c r="A124" s="26" t="s">
        <v>347</v>
      </c>
      <c r="B124" s="27" t="s">
        <v>18</v>
      </c>
      <c r="C124" s="27"/>
      <c r="D124" s="26" t="s">
        <v>348</v>
      </c>
      <c r="E124" s="27" t="s">
        <v>20</v>
      </c>
      <c r="F124" s="27" t="n">
        <v>0</v>
      </c>
      <c r="G124" s="27"/>
      <c r="H124" s="27" t="n">
        <f aca="false">ROUND(G124*(1+$I$13),2)</f>
        <v>0</v>
      </c>
      <c r="I124" s="27" t="n">
        <f aca="false">ROUND(H124*F124,2)</f>
        <v>0</v>
      </c>
    </row>
    <row r="125" customFormat="false" ht="30" hidden="false" customHeight="false" outlineLevel="0" collapsed="false">
      <c r="A125" s="29" t="s">
        <v>349</v>
      </c>
      <c r="B125" s="30" t="s">
        <v>24</v>
      </c>
      <c r="C125" s="30" t="s">
        <v>350</v>
      </c>
      <c r="D125" s="29" t="s">
        <v>351</v>
      </c>
      <c r="E125" s="30" t="s">
        <v>90</v>
      </c>
      <c r="F125" s="30" t="n">
        <v>18</v>
      </c>
      <c r="G125" s="31"/>
      <c r="H125" s="30" t="n">
        <f aca="false">ROUND(G125*(1+$I$13),2)</f>
        <v>0</v>
      </c>
      <c r="I125" s="30" t="n">
        <f aca="false">ROUND(H125*F125,2)</f>
        <v>0</v>
      </c>
    </row>
    <row r="126" customFormat="false" ht="15" hidden="false" customHeight="false" outlineLevel="0" collapsed="false">
      <c r="A126" s="29" t="s">
        <v>352</v>
      </c>
      <c r="B126" s="30" t="s">
        <v>24</v>
      </c>
      <c r="C126" s="30" t="s">
        <v>353</v>
      </c>
      <c r="D126" s="29" t="s">
        <v>354</v>
      </c>
      <c r="E126" s="30" t="s">
        <v>105</v>
      </c>
      <c r="F126" s="30" t="n">
        <v>1</v>
      </c>
      <c r="G126" s="31"/>
      <c r="H126" s="30" t="n">
        <f aca="false">ROUND(G126*(1+$I$13),2)</f>
        <v>0</v>
      </c>
      <c r="I126" s="30" t="n">
        <f aca="false">ROUND(H126*F126,2)</f>
        <v>0</v>
      </c>
    </row>
    <row r="127" customFormat="false" ht="30" hidden="false" customHeight="false" outlineLevel="0" collapsed="false">
      <c r="A127" s="29" t="s">
        <v>355</v>
      </c>
      <c r="B127" s="30" t="s">
        <v>24</v>
      </c>
      <c r="C127" s="30" t="s">
        <v>356</v>
      </c>
      <c r="D127" s="29" t="s">
        <v>357</v>
      </c>
      <c r="E127" s="30" t="s">
        <v>105</v>
      </c>
      <c r="F127" s="30" t="n">
        <v>1</v>
      </c>
      <c r="G127" s="31"/>
      <c r="H127" s="30" t="n">
        <f aca="false">ROUND(G127*(1+$I$13),2)</f>
        <v>0</v>
      </c>
      <c r="I127" s="30" t="n">
        <f aca="false">ROUND(H127*F127,2)</f>
        <v>0</v>
      </c>
    </row>
    <row r="128" customFormat="false" ht="30" hidden="false" customHeight="false" outlineLevel="0" collapsed="false">
      <c r="A128" s="29" t="s">
        <v>358</v>
      </c>
      <c r="B128" s="30" t="s">
        <v>18</v>
      </c>
      <c r="C128" s="30" t="s">
        <v>359</v>
      </c>
      <c r="D128" s="29" t="s">
        <v>360</v>
      </c>
      <c r="E128" s="30" t="s">
        <v>105</v>
      </c>
      <c r="F128" s="30" t="n">
        <v>4</v>
      </c>
      <c r="G128" s="31"/>
      <c r="H128" s="30" t="n">
        <f aca="false">ROUND(G128*(1+$I$13),2)</f>
        <v>0</v>
      </c>
      <c r="I128" s="30" t="n">
        <f aca="false">ROUND(H128*F128,2)</f>
        <v>0</v>
      </c>
    </row>
    <row r="129" s="28" customFormat="true" ht="15.75" hidden="false" customHeight="false" outlineLevel="0" collapsed="false">
      <c r="A129" s="26" t="s">
        <v>361</v>
      </c>
      <c r="B129" s="27" t="s">
        <v>18</v>
      </c>
      <c r="C129" s="27"/>
      <c r="D129" s="26" t="s">
        <v>362</v>
      </c>
      <c r="E129" s="27" t="s">
        <v>20</v>
      </c>
      <c r="F129" s="27" t="n">
        <v>0</v>
      </c>
      <c r="G129" s="27"/>
      <c r="H129" s="27" t="n">
        <f aca="false">ROUND(G129*(1+$I$13),2)</f>
        <v>0</v>
      </c>
      <c r="I129" s="27" t="n">
        <f aca="false">ROUND(H129*F129,2)</f>
        <v>0</v>
      </c>
    </row>
    <row r="130" customFormat="false" ht="60" hidden="false" customHeight="false" outlineLevel="0" collapsed="false">
      <c r="A130" s="29" t="s">
        <v>363</v>
      </c>
      <c r="B130" s="30" t="s">
        <v>18</v>
      </c>
      <c r="C130" s="30" t="s">
        <v>364</v>
      </c>
      <c r="D130" s="29" t="s">
        <v>365</v>
      </c>
      <c r="E130" s="30" t="s">
        <v>105</v>
      </c>
      <c r="F130" s="30" t="n">
        <v>1</v>
      </c>
      <c r="G130" s="31"/>
      <c r="H130" s="30" t="n">
        <f aca="false">ROUND(G130*(1+$I$13),2)</f>
        <v>0</v>
      </c>
      <c r="I130" s="30" t="n">
        <f aca="false">ROUND(H130*F130,2)</f>
        <v>0</v>
      </c>
    </row>
    <row r="131" customFormat="false" ht="45" hidden="false" customHeight="false" outlineLevel="0" collapsed="false">
      <c r="A131" s="29" t="s">
        <v>366</v>
      </c>
      <c r="B131" s="30" t="s">
        <v>18</v>
      </c>
      <c r="C131" s="30" t="s">
        <v>367</v>
      </c>
      <c r="D131" s="29" t="s">
        <v>368</v>
      </c>
      <c r="E131" s="30" t="s">
        <v>105</v>
      </c>
      <c r="F131" s="30" t="n">
        <v>1</v>
      </c>
      <c r="G131" s="31"/>
      <c r="H131" s="30" t="n">
        <f aca="false">ROUND(G131*(1+$I$13),2)</f>
        <v>0</v>
      </c>
      <c r="I131" s="30" t="n">
        <f aca="false">ROUND(H131*F131,2)</f>
        <v>0</v>
      </c>
    </row>
    <row r="132" customFormat="false" ht="45" hidden="false" customHeight="false" outlineLevel="0" collapsed="false">
      <c r="A132" s="29" t="s">
        <v>369</v>
      </c>
      <c r="B132" s="30" t="s">
        <v>18</v>
      </c>
      <c r="C132" s="30" t="s">
        <v>370</v>
      </c>
      <c r="D132" s="29" t="s">
        <v>371</v>
      </c>
      <c r="E132" s="30" t="s">
        <v>105</v>
      </c>
      <c r="F132" s="30" t="n">
        <v>1</v>
      </c>
      <c r="G132" s="31"/>
      <c r="H132" s="30" t="n">
        <f aca="false">ROUND(G132*(1+$I$13),2)</f>
        <v>0</v>
      </c>
      <c r="I132" s="30" t="n">
        <f aca="false">ROUND(H132*F132,2)</f>
        <v>0</v>
      </c>
    </row>
    <row r="133" customFormat="false" ht="30" hidden="false" customHeight="false" outlineLevel="0" collapsed="false">
      <c r="A133" s="29" t="s">
        <v>372</v>
      </c>
      <c r="B133" s="30" t="s">
        <v>18</v>
      </c>
      <c r="C133" s="30" t="s">
        <v>373</v>
      </c>
      <c r="D133" s="29" t="s">
        <v>374</v>
      </c>
      <c r="E133" s="30" t="s">
        <v>57</v>
      </c>
      <c r="F133" s="30" t="n">
        <v>0.36</v>
      </c>
      <c r="G133" s="31"/>
      <c r="H133" s="30" t="n">
        <f aca="false">ROUND(G133*(1+$I$13),2)</f>
        <v>0</v>
      </c>
      <c r="I133" s="30" t="n">
        <f aca="false">ROUND(H133*F133,2)</f>
        <v>0</v>
      </c>
    </row>
    <row r="134" customFormat="false" ht="30" hidden="false" customHeight="false" outlineLevel="0" collapsed="false">
      <c r="A134" s="29" t="s">
        <v>375</v>
      </c>
      <c r="B134" s="30" t="s">
        <v>24</v>
      </c>
      <c r="C134" s="30" t="s">
        <v>376</v>
      </c>
      <c r="D134" s="29" t="s">
        <v>377</v>
      </c>
      <c r="E134" s="30" t="s">
        <v>57</v>
      </c>
      <c r="F134" s="30" t="n">
        <v>0.39</v>
      </c>
      <c r="G134" s="31"/>
      <c r="H134" s="30" t="n">
        <f aca="false">ROUND(G134*(1+$I$13),2)</f>
        <v>0</v>
      </c>
      <c r="I134" s="30" t="n">
        <f aca="false">ROUND(H134*F134,2)</f>
        <v>0</v>
      </c>
    </row>
    <row r="135" customFormat="false" ht="15" hidden="false" customHeight="false" outlineLevel="0" collapsed="false">
      <c r="A135" s="29" t="s">
        <v>378</v>
      </c>
      <c r="B135" s="30" t="s">
        <v>329</v>
      </c>
      <c r="C135" s="30" t="s">
        <v>379</v>
      </c>
      <c r="D135" s="29" t="s">
        <v>380</v>
      </c>
      <c r="E135" s="30" t="s">
        <v>105</v>
      </c>
      <c r="F135" s="30" t="n">
        <v>1</v>
      </c>
      <c r="G135" s="31"/>
      <c r="H135" s="30" t="n">
        <f aca="false">ROUND(G135*(1+$I$13),2)</f>
        <v>0</v>
      </c>
      <c r="I135" s="30" t="n">
        <f aca="false">ROUND(H135*F135,2)</f>
        <v>0</v>
      </c>
    </row>
    <row r="136" customFormat="false" ht="45" hidden="false" customHeight="false" outlineLevel="0" collapsed="false">
      <c r="A136" s="29" t="s">
        <v>381</v>
      </c>
      <c r="B136" s="30" t="s">
        <v>24</v>
      </c>
      <c r="C136" s="30" t="s">
        <v>382</v>
      </c>
      <c r="D136" s="29" t="s">
        <v>383</v>
      </c>
      <c r="E136" s="30" t="s">
        <v>105</v>
      </c>
      <c r="F136" s="30" t="n">
        <v>1</v>
      </c>
      <c r="G136" s="31"/>
      <c r="H136" s="30" t="n">
        <f aca="false">ROUND(G136*(1+$I$13),2)</f>
        <v>0</v>
      </c>
      <c r="I136" s="30" t="n">
        <f aca="false">ROUND(H136*F136,2)</f>
        <v>0</v>
      </c>
    </row>
    <row r="137" customFormat="false" ht="45" hidden="false" customHeight="false" outlineLevel="0" collapsed="false">
      <c r="A137" s="29" t="s">
        <v>384</v>
      </c>
      <c r="B137" s="30" t="s">
        <v>24</v>
      </c>
      <c r="C137" s="30" t="s">
        <v>385</v>
      </c>
      <c r="D137" s="29" t="s">
        <v>386</v>
      </c>
      <c r="E137" s="30" t="s">
        <v>105</v>
      </c>
      <c r="F137" s="30" t="n">
        <v>1</v>
      </c>
      <c r="G137" s="31"/>
      <c r="H137" s="30" t="n">
        <f aca="false">ROUND(G137*(1+$I$13),2)</f>
        <v>0</v>
      </c>
      <c r="I137" s="30" t="n">
        <f aca="false">ROUND(H137*F137,2)</f>
        <v>0</v>
      </c>
    </row>
    <row r="138" s="28" customFormat="true" ht="15.75" hidden="false" customHeight="false" outlineLevel="0" collapsed="false">
      <c r="A138" s="26" t="s">
        <v>387</v>
      </c>
      <c r="B138" s="27" t="s">
        <v>18</v>
      </c>
      <c r="C138" s="27"/>
      <c r="D138" s="26" t="s">
        <v>388</v>
      </c>
      <c r="E138" s="27" t="s">
        <v>20</v>
      </c>
      <c r="F138" s="27" t="n">
        <v>0</v>
      </c>
      <c r="G138" s="27"/>
      <c r="H138" s="27" t="n">
        <f aca="false">ROUND(G138*(1+$I$13),2)</f>
        <v>0</v>
      </c>
      <c r="I138" s="27" t="n">
        <f aca="false">ROUND(H138*F138,2)</f>
        <v>0</v>
      </c>
    </row>
    <row r="139" customFormat="false" ht="60" hidden="false" customHeight="false" outlineLevel="0" collapsed="false">
      <c r="A139" s="29" t="s">
        <v>389</v>
      </c>
      <c r="B139" s="30" t="s">
        <v>18</v>
      </c>
      <c r="C139" s="30" t="s">
        <v>390</v>
      </c>
      <c r="D139" s="29" t="s">
        <v>391</v>
      </c>
      <c r="E139" s="30" t="s">
        <v>57</v>
      </c>
      <c r="F139" s="30" t="n">
        <v>112.26</v>
      </c>
      <c r="G139" s="31"/>
      <c r="H139" s="30" t="n">
        <f aca="false">ROUND(G139*(1+$I$13),2)</f>
        <v>0</v>
      </c>
      <c r="I139" s="30" t="n">
        <f aca="false">ROUND(H139*F139,2)</f>
        <v>0</v>
      </c>
    </row>
    <row r="140" customFormat="false" ht="45" hidden="false" customHeight="false" outlineLevel="0" collapsed="false">
      <c r="A140" s="29" t="s">
        <v>392</v>
      </c>
      <c r="B140" s="30" t="s">
        <v>24</v>
      </c>
      <c r="C140" s="30" t="s">
        <v>393</v>
      </c>
      <c r="D140" s="29" t="s">
        <v>394</v>
      </c>
      <c r="E140" s="30" t="s">
        <v>57</v>
      </c>
      <c r="F140" s="30" t="n">
        <v>93.94</v>
      </c>
      <c r="G140" s="31"/>
      <c r="H140" s="30" t="n">
        <f aca="false">ROUND(G140*(1+$I$13),2)</f>
        <v>0</v>
      </c>
      <c r="I140" s="30" t="n">
        <f aca="false">ROUND(H140*F140,2)</f>
        <v>0</v>
      </c>
    </row>
    <row r="141" customFormat="false" ht="90" hidden="false" customHeight="false" outlineLevel="0" collapsed="false">
      <c r="A141" s="29" t="s">
        <v>395</v>
      </c>
      <c r="B141" s="30" t="s">
        <v>18</v>
      </c>
      <c r="C141" s="30" t="s">
        <v>396</v>
      </c>
      <c r="D141" s="29" t="s">
        <v>397</v>
      </c>
      <c r="E141" s="30" t="s">
        <v>57</v>
      </c>
      <c r="F141" s="30" t="n">
        <v>18.32</v>
      </c>
      <c r="G141" s="31"/>
      <c r="H141" s="30" t="n">
        <f aca="false">ROUND(G141*(1+$I$13),2)</f>
        <v>0</v>
      </c>
      <c r="I141" s="30" t="n">
        <f aca="false">ROUND(H141*F141,2)</f>
        <v>0</v>
      </c>
    </row>
    <row r="142" customFormat="false" ht="30" hidden="false" customHeight="false" outlineLevel="0" collapsed="false">
      <c r="A142" s="29" t="s">
        <v>398</v>
      </c>
      <c r="B142" s="30" t="s">
        <v>24</v>
      </c>
      <c r="C142" s="30" t="s">
        <v>399</v>
      </c>
      <c r="D142" s="29" t="s">
        <v>400</v>
      </c>
      <c r="E142" s="30" t="s">
        <v>57</v>
      </c>
      <c r="F142" s="30" t="n">
        <v>18.32</v>
      </c>
      <c r="G142" s="31"/>
      <c r="H142" s="30" t="n">
        <f aca="false">ROUND(G142*(1+$I$13),2)</f>
        <v>0</v>
      </c>
      <c r="I142" s="30" t="n">
        <f aca="false">ROUND(H142*F142,2)</f>
        <v>0</v>
      </c>
    </row>
    <row r="143" customFormat="false" ht="30" hidden="false" customHeight="false" outlineLevel="0" collapsed="false">
      <c r="A143" s="29" t="s">
        <v>401</v>
      </c>
      <c r="B143" s="30" t="s">
        <v>83</v>
      </c>
      <c r="C143" s="30" t="s">
        <v>402</v>
      </c>
      <c r="D143" s="29" t="s">
        <v>403</v>
      </c>
      <c r="E143" s="30" t="s">
        <v>159</v>
      </c>
      <c r="F143" s="30" t="n">
        <v>43.9</v>
      </c>
      <c r="G143" s="31"/>
      <c r="H143" s="30" t="n">
        <f aca="false">ROUND(G143*(1+$I$13),2)</f>
        <v>0</v>
      </c>
      <c r="I143" s="30" t="n">
        <f aca="false">ROUND(H143*F143,2)</f>
        <v>0</v>
      </c>
    </row>
    <row r="144" s="28" customFormat="true" ht="15.75" hidden="false" customHeight="false" outlineLevel="0" collapsed="false">
      <c r="A144" s="26" t="s">
        <v>404</v>
      </c>
      <c r="B144" s="27" t="s">
        <v>18</v>
      </c>
      <c r="C144" s="27"/>
      <c r="D144" s="26" t="s">
        <v>405</v>
      </c>
      <c r="E144" s="27" t="s">
        <v>20</v>
      </c>
      <c r="F144" s="27" t="n">
        <v>0</v>
      </c>
      <c r="G144" s="32"/>
      <c r="H144" s="27" t="n">
        <f aca="false">ROUND(G144*(1+$I$13),2)</f>
        <v>0</v>
      </c>
      <c r="I144" s="27" t="n">
        <f aca="false">ROUND(H144*F144,2)</f>
        <v>0</v>
      </c>
    </row>
    <row r="145" customFormat="false" ht="30" hidden="false" customHeight="false" outlineLevel="0" collapsed="false">
      <c r="A145" s="29" t="s">
        <v>406</v>
      </c>
      <c r="B145" s="30" t="s">
        <v>18</v>
      </c>
      <c r="C145" s="30" t="s">
        <v>407</v>
      </c>
      <c r="D145" s="29" t="s">
        <v>408</v>
      </c>
      <c r="E145" s="30" t="s">
        <v>57</v>
      </c>
      <c r="F145" s="30" t="n">
        <v>11.36</v>
      </c>
      <c r="G145" s="31"/>
      <c r="H145" s="30" t="n">
        <f aca="false">ROUND(G145*(1+$I$13),2)</f>
        <v>0</v>
      </c>
      <c r="I145" s="30" t="n">
        <f aca="false">ROUND(H145*F145,2)</f>
        <v>0</v>
      </c>
    </row>
    <row r="146" customFormat="false" ht="30" hidden="false" customHeight="false" outlineLevel="0" collapsed="false">
      <c r="A146" s="29" t="s">
        <v>409</v>
      </c>
      <c r="B146" s="30" t="s">
        <v>24</v>
      </c>
      <c r="C146" s="30" t="s">
        <v>410</v>
      </c>
      <c r="D146" s="29" t="s">
        <v>411</v>
      </c>
      <c r="E146" s="30" t="s">
        <v>57</v>
      </c>
      <c r="F146" s="30" t="n">
        <v>3.61</v>
      </c>
      <c r="G146" s="31"/>
      <c r="H146" s="30" t="n">
        <f aca="false">ROUND(G146*(1+$I$13),2)</f>
        <v>0</v>
      </c>
      <c r="I146" s="30" t="n">
        <f aca="false">ROUND(H146*F146,2)</f>
        <v>0</v>
      </c>
    </row>
    <row r="147" customFormat="false" ht="60" hidden="false" customHeight="false" outlineLevel="0" collapsed="false">
      <c r="A147" s="29" t="s">
        <v>412</v>
      </c>
      <c r="B147" s="30" t="s">
        <v>18</v>
      </c>
      <c r="C147" s="30" t="s">
        <v>413</v>
      </c>
      <c r="D147" s="29" t="s">
        <v>414</v>
      </c>
      <c r="E147" s="30" t="s">
        <v>57</v>
      </c>
      <c r="F147" s="30" t="n">
        <v>14.97</v>
      </c>
      <c r="G147" s="31"/>
      <c r="H147" s="30" t="n">
        <f aca="false">ROUND(G147*(1+$I$13),2)</f>
        <v>0</v>
      </c>
      <c r="I147" s="30" t="n">
        <f aca="false">ROUND(H147*F147,2)</f>
        <v>0</v>
      </c>
    </row>
    <row r="148" customFormat="false" ht="30" hidden="false" customHeight="false" outlineLevel="0" collapsed="false">
      <c r="A148" s="29" t="s">
        <v>415</v>
      </c>
      <c r="B148" s="30" t="s">
        <v>18</v>
      </c>
      <c r="C148" s="30" t="s">
        <v>416</v>
      </c>
      <c r="D148" s="29" t="s">
        <v>417</v>
      </c>
      <c r="E148" s="30" t="s">
        <v>90</v>
      </c>
      <c r="F148" s="30" t="n">
        <v>1.6</v>
      </c>
      <c r="G148" s="31"/>
      <c r="H148" s="30" t="n">
        <f aca="false">ROUND(G148*(1+$I$13),2)</f>
        <v>0</v>
      </c>
      <c r="I148" s="30" t="n">
        <f aca="false">ROUND(H148*F148,2)</f>
        <v>0</v>
      </c>
    </row>
    <row r="149" s="28" customFormat="true" ht="15.75" hidden="false" customHeight="false" outlineLevel="0" collapsed="false">
      <c r="A149" s="26" t="s">
        <v>418</v>
      </c>
      <c r="B149" s="27" t="s">
        <v>18</v>
      </c>
      <c r="C149" s="27"/>
      <c r="D149" s="26" t="s">
        <v>419</v>
      </c>
      <c r="E149" s="27" t="s">
        <v>20</v>
      </c>
      <c r="F149" s="27" t="n">
        <v>0</v>
      </c>
      <c r="G149" s="27"/>
      <c r="H149" s="27" t="n">
        <f aca="false">ROUND(G149*(1+$I$13),2)</f>
        <v>0</v>
      </c>
      <c r="I149" s="27" t="n">
        <f aca="false">ROUND(H149*F149,2)</f>
        <v>0</v>
      </c>
    </row>
    <row r="150" customFormat="false" ht="30" hidden="false" customHeight="false" outlineLevel="0" collapsed="false">
      <c r="A150" s="29" t="s">
        <v>420</v>
      </c>
      <c r="B150" s="30" t="s">
        <v>18</v>
      </c>
      <c r="C150" s="30" t="s">
        <v>421</v>
      </c>
      <c r="D150" s="29" t="s">
        <v>422</v>
      </c>
      <c r="E150" s="30" t="s">
        <v>57</v>
      </c>
      <c r="F150" s="30" t="n">
        <v>46.46</v>
      </c>
      <c r="G150" s="31"/>
      <c r="H150" s="30" t="n">
        <f aca="false">ROUND(G150*(1+$I$13),2)</f>
        <v>0</v>
      </c>
      <c r="I150" s="30" t="n">
        <f aca="false">ROUND(H150*F150,2)</f>
        <v>0</v>
      </c>
    </row>
    <row r="151" customFormat="false" ht="30" hidden="false" customHeight="false" outlineLevel="0" collapsed="false">
      <c r="A151" s="29" t="s">
        <v>423</v>
      </c>
      <c r="B151" s="30" t="s">
        <v>18</v>
      </c>
      <c r="C151" s="30" t="s">
        <v>424</v>
      </c>
      <c r="D151" s="29" t="s">
        <v>425</v>
      </c>
      <c r="E151" s="30" t="s">
        <v>57</v>
      </c>
      <c r="F151" s="30" t="n">
        <v>46.46</v>
      </c>
      <c r="G151" s="31"/>
      <c r="H151" s="30" t="n">
        <f aca="false">ROUND(G151*(1+$I$13),2)</f>
        <v>0</v>
      </c>
      <c r="I151" s="30" t="n">
        <f aca="false">ROUND(H151*F151,2)</f>
        <v>0</v>
      </c>
    </row>
    <row r="152" customFormat="false" ht="30" hidden="false" customHeight="false" outlineLevel="0" collapsed="false">
      <c r="A152" s="29" t="s">
        <v>426</v>
      </c>
      <c r="B152" s="30" t="s">
        <v>18</v>
      </c>
      <c r="C152" s="30" t="s">
        <v>427</v>
      </c>
      <c r="D152" s="29" t="s">
        <v>428</v>
      </c>
      <c r="E152" s="30" t="s">
        <v>57</v>
      </c>
      <c r="F152" s="30" t="n">
        <v>43.9</v>
      </c>
      <c r="G152" s="31"/>
      <c r="H152" s="30" t="n">
        <f aca="false">ROUND(G152*(1+$I$13),2)</f>
        <v>0</v>
      </c>
      <c r="I152" s="30" t="n">
        <f aca="false">ROUND(H152*F152,2)</f>
        <v>0</v>
      </c>
    </row>
    <row r="153" customFormat="false" ht="30" hidden="false" customHeight="false" outlineLevel="0" collapsed="false">
      <c r="A153" s="29" t="s">
        <v>429</v>
      </c>
      <c r="B153" s="30" t="s">
        <v>18</v>
      </c>
      <c r="C153" s="30" t="s">
        <v>430</v>
      </c>
      <c r="D153" s="29" t="s">
        <v>431</v>
      </c>
      <c r="E153" s="30" t="s">
        <v>57</v>
      </c>
      <c r="F153" s="30" t="n">
        <v>10.08</v>
      </c>
      <c r="G153" s="31"/>
      <c r="H153" s="30" t="n">
        <f aca="false">ROUND(G153*(1+$I$13),2)</f>
        <v>0</v>
      </c>
      <c r="I153" s="30" t="n">
        <f aca="false">ROUND(H153*F153,2)</f>
        <v>0</v>
      </c>
    </row>
    <row r="154" customFormat="false" ht="45" hidden="false" customHeight="false" outlineLevel="0" collapsed="false">
      <c r="A154" s="29" t="s">
        <v>432</v>
      </c>
      <c r="B154" s="30" t="s">
        <v>18</v>
      </c>
      <c r="C154" s="30" t="s">
        <v>433</v>
      </c>
      <c r="D154" s="29" t="s">
        <v>434</v>
      </c>
      <c r="E154" s="30" t="s">
        <v>57</v>
      </c>
      <c r="F154" s="30" t="n">
        <v>5.76</v>
      </c>
      <c r="G154" s="31"/>
      <c r="H154" s="30" t="n">
        <f aca="false">ROUND(G154*(1+$I$13),2)</f>
        <v>0</v>
      </c>
      <c r="I154" s="30" t="n">
        <f aca="false">ROUND(H154*F154,2)</f>
        <v>0</v>
      </c>
    </row>
    <row r="155" customFormat="false" ht="15" hidden="false" customHeight="false" outlineLevel="0" collapsed="false">
      <c r="A155" s="29" t="s">
        <v>435</v>
      </c>
      <c r="B155" s="30" t="s">
        <v>18</v>
      </c>
      <c r="C155" s="30" t="s">
        <v>436</v>
      </c>
      <c r="D155" s="29" t="s">
        <v>437</v>
      </c>
      <c r="E155" s="30" t="s">
        <v>57</v>
      </c>
      <c r="F155" s="30" t="n">
        <v>12.52</v>
      </c>
      <c r="G155" s="31"/>
      <c r="H155" s="30" t="n">
        <f aca="false">ROUND(G155*(1+$I$13),2)</f>
        <v>0</v>
      </c>
      <c r="I155" s="30" t="n">
        <f aca="false">ROUND(H155*F155,2)</f>
        <v>0</v>
      </c>
    </row>
    <row r="156" s="28" customFormat="true" ht="15.75" hidden="false" customHeight="false" outlineLevel="0" collapsed="false">
      <c r="A156" s="26" t="s">
        <v>438</v>
      </c>
      <c r="B156" s="27" t="s">
        <v>18</v>
      </c>
      <c r="C156" s="27"/>
      <c r="D156" s="26" t="s">
        <v>439</v>
      </c>
      <c r="E156" s="27" t="s">
        <v>20</v>
      </c>
      <c r="F156" s="27" t="n">
        <v>0</v>
      </c>
      <c r="G156" s="27"/>
      <c r="H156" s="27" t="n">
        <f aca="false">ROUND(G156*(1+$I$13),2)</f>
        <v>0</v>
      </c>
      <c r="I156" s="27" t="n">
        <f aca="false">ROUND(H156*F156,2)</f>
        <v>0</v>
      </c>
    </row>
    <row r="157" customFormat="false" ht="15" hidden="false" customHeight="false" outlineLevel="0" collapsed="false">
      <c r="A157" s="29" t="s">
        <v>440</v>
      </c>
      <c r="B157" s="30" t="s">
        <v>83</v>
      </c>
      <c r="C157" s="30" t="s">
        <v>441</v>
      </c>
      <c r="D157" s="29" t="s">
        <v>442</v>
      </c>
      <c r="E157" s="30" t="s">
        <v>159</v>
      </c>
      <c r="F157" s="30" t="n">
        <v>19.24</v>
      </c>
      <c r="G157" s="31"/>
      <c r="H157" s="30" t="n">
        <f aca="false">ROUND(G157*(1+$I$13),2)</f>
        <v>0</v>
      </c>
      <c r="I157" s="30" t="n">
        <f aca="false">ROUND(H157*F157,2)</f>
        <v>0</v>
      </c>
    </row>
    <row r="158" s="28" customFormat="true" ht="15.75" hidden="false" customHeight="false" outlineLevel="0" collapsed="false">
      <c r="A158" s="26" t="s">
        <v>443</v>
      </c>
      <c r="B158" s="27" t="s">
        <v>18</v>
      </c>
      <c r="C158" s="27"/>
      <c r="D158" s="26" t="s">
        <v>444</v>
      </c>
      <c r="E158" s="27" t="s">
        <v>20</v>
      </c>
      <c r="F158" s="27" t="n">
        <v>0</v>
      </c>
      <c r="G158" s="27"/>
      <c r="H158" s="27" t="n">
        <f aca="false">ROUND(G158*(1+$I$13),2)</f>
        <v>0</v>
      </c>
      <c r="I158" s="27" t="n">
        <f aca="false">ROUND(H158*F158,2)</f>
        <v>0</v>
      </c>
    </row>
    <row r="159" s="28" customFormat="true" ht="15.75" hidden="false" customHeight="false" outlineLevel="0" collapsed="false">
      <c r="A159" s="26" t="s">
        <v>445</v>
      </c>
      <c r="B159" s="27" t="s">
        <v>18</v>
      </c>
      <c r="C159" s="27"/>
      <c r="D159" s="26" t="s">
        <v>122</v>
      </c>
      <c r="E159" s="27" t="s">
        <v>20</v>
      </c>
      <c r="F159" s="27" t="n">
        <v>0</v>
      </c>
      <c r="G159" s="27"/>
      <c r="H159" s="27" t="n">
        <f aca="false">ROUND(G159*(1+$I$13),2)</f>
        <v>0</v>
      </c>
      <c r="I159" s="27" t="n">
        <f aca="false">ROUND(H159*F159,2)</f>
        <v>0</v>
      </c>
    </row>
    <row r="160" customFormat="false" ht="45" hidden="false" customHeight="false" outlineLevel="0" collapsed="false">
      <c r="A160" s="29" t="s">
        <v>446</v>
      </c>
      <c r="B160" s="30" t="s">
        <v>18</v>
      </c>
      <c r="C160" s="30" t="s">
        <v>124</v>
      </c>
      <c r="D160" s="29" t="s">
        <v>125</v>
      </c>
      <c r="E160" s="30" t="s">
        <v>90</v>
      </c>
      <c r="F160" s="30" t="n">
        <v>21.83</v>
      </c>
      <c r="G160" s="31"/>
      <c r="H160" s="30" t="n">
        <f aca="false">ROUND(G160*(1+$I$13),2)</f>
        <v>0</v>
      </c>
      <c r="I160" s="30" t="n">
        <f aca="false">ROUND(H160*F160,2)</f>
        <v>0</v>
      </c>
    </row>
    <row r="161" s="28" customFormat="true" ht="15.75" hidden="false" customHeight="false" outlineLevel="0" collapsed="false">
      <c r="A161" s="26" t="s">
        <v>447</v>
      </c>
      <c r="B161" s="27" t="s">
        <v>18</v>
      </c>
      <c r="C161" s="27"/>
      <c r="D161" s="26" t="s">
        <v>127</v>
      </c>
      <c r="E161" s="27" t="s">
        <v>20</v>
      </c>
      <c r="F161" s="27" t="n">
        <v>0</v>
      </c>
      <c r="G161" s="27"/>
      <c r="H161" s="27" t="n">
        <f aca="false">ROUND(G161*(1+$I$13),2)</f>
        <v>0</v>
      </c>
      <c r="I161" s="27" t="n">
        <f aca="false">ROUND(H161*F161,2)</f>
        <v>0</v>
      </c>
    </row>
    <row r="162" customFormat="false" ht="30" hidden="false" customHeight="false" outlineLevel="0" collapsed="false">
      <c r="A162" s="29" t="s">
        <v>448</v>
      </c>
      <c r="B162" s="30" t="s">
        <v>24</v>
      </c>
      <c r="C162" s="30" t="s">
        <v>129</v>
      </c>
      <c r="D162" s="29" t="s">
        <v>130</v>
      </c>
      <c r="E162" s="30" t="s">
        <v>90</v>
      </c>
      <c r="F162" s="30" t="n">
        <v>48</v>
      </c>
      <c r="G162" s="31"/>
      <c r="H162" s="30" t="n">
        <f aca="false">ROUND(G162*(1+$I$13),2)</f>
        <v>0</v>
      </c>
      <c r="I162" s="30" t="n">
        <f aca="false">ROUND(H162*F162,2)</f>
        <v>0</v>
      </c>
    </row>
    <row r="163" customFormat="false" ht="15" hidden="false" customHeight="false" outlineLevel="0" collapsed="false">
      <c r="A163" s="29" t="s">
        <v>449</v>
      </c>
      <c r="B163" s="30" t="s">
        <v>24</v>
      </c>
      <c r="C163" s="30" t="s">
        <v>132</v>
      </c>
      <c r="D163" s="29" t="s">
        <v>133</v>
      </c>
      <c r="E163" s="30" t="s">
        <v>105</v>
      </c>
      <c r="F163" s="30" t="n">
        <v>4</v>
      </c>
      <c r="G163" s="31"/>
      <c r="H163" s="30" t="n">
        <f aca="false">ROUND(G163*(1+$I$13),2)</f>
        <v>0</v>
      </c>
      <c r="I163" s="30" t="n">
        <f aca="false">ROUND(H163*F163,2)</f>
        <v>0</v>
      </c>
    </row>
    <row r="164" customFormat="false" ht="30" hidden="false" customHeight="false" outlineLevel="0" collapsed="false">
      <c r="A164" s="29" t="s">
        <v>450</v>
      </c>
      <c r="B164" s="30" t="s">
        <v>83</v>
      </c>
      <c r="C164" s="30" t="s">
        <v>135</v>
      </c>
      <c r="D164" s="29" t="s">
        <v>136</v>
      </c>
      <c r="E164" s="30" t="s">
        <v>137</v>
      </c>
      <c r="F164" s="30" t="n">
        <v>13.12</v>
      </c>
      <c r="G164" s="31"/>
      <c r="H164" s="30" t="n">
        <f aca="false">ROUND(G164*(1+$I$13),2)</f>
        <v>0</v>
      </c>
      <c r="I164" s="30" t="n">
        <f aca="false">ROUND(H164*F164,2)</f>
        <v>0</v>
      </c>
    </row>
    <row r="165" customFormat="false" ht="15" hidden="false" customHeight="false" outlineLevel="0" collapsed="false">
      <c r="A165" s="29" t="s">
        <v>451</v>
      </c>
      <c r="B165" s="30" t="s">
        <v>83</v>
      </c>
      <c r="C165" s="30" t="s">
        <v>139</v>
      </c>
      <c r="D165" s="29" t="s">
        <v>140</v>
      </c>
      <c r="E165" s="30" t="s">
        <v>137</v>
      </c>
      <c r="F165" s="30" t="n">
        <v>10.93</v>
      </c>
      <c r="G165" s="31"/>
      <c r="H165" s="30" t="n">
        <f aca="false">ROUND(G165*(1+$I$13),2)</f>
        <v>0</v>
      </c>
      <c r="I165" s="30" t="n">
        <f aca="false">ROUND(H165*F165,2)</f>
        <v>0</v>
      </c>
    </row>
    <row r="166" customFormat="false" ht="30" hidden="false" customHeight="false" outlineLevel="0" collapsed="false">
      <c r="A166" s="29" t="s">
        <v>452</v>
      </c>
      <c r="B166" s="30" t="s">
        <v>18</v>
      </c>
      <c r="C166" s="30" t="s">
        <v>142</v>
      </c>
      <c r="D166" s="29" t="s">
        <v>143</v>
      </c>
      <c r="E166" s="30" t="s">
        <v>81</v>
      </c>
      <c r="F166" s="30" t="n">
        <v>437.04</v>
      </c>
      <c r="G166" s="31"/>
      <c r="H166" s="30" t="n">
        <f aca="false">ROUND(G166*(1+$I$13),2)</f>
        <v>0</v>
      </c>
      <c r="I166" s="30" t="n">
        <f aca="false">ROUND(H166*F166,2)</f>
        <v>0</v>
      </c>
    </row>
    <row r="167" customFormat="false" ht="30" hidden="false" customHeight="false" outlineLevel="0" collapsed="false">
      <c r="A167" s="29" t="s">
        <v>453</v>
      </c>
      <c r="B167" s="30" t="s">
        <v>18</v>
      </c>
      <c r="C167" s="30" t="s">
        <v>145</v>
      </c>
      <c r="D167" s="29" t="s">
        <v>146</v>
      </c>
      <c r="E167" s="30" t="s">
        <v>65</v>
      </c>
      <c r="F167" s="30" t="n">
        <v>8.22</v>
      </c>
      <c r="G167" s="31"/>
      <c r="H167" s="30" t="n">
        <f aca="false">ROUND(G167*(1+$I$13),2)</f>
        <v>0</v>
      </c>
      <c r="I167" s="30" t="n">
        <f aca="false">ROUND(H167*F167,2)</f>
        <v>0</v>
      </c>
    </row>
    <row r="168" customFormat="false" ht="30" hidden="false" customHeight="false" outlineLevel="0" collapsed="false">
      <c r="A168" s="29" t="s">
        <v>454</v>
      </c>
      <c r="B168" s="30" t="s">
        <v>18</v>
      </c>
      <c r="C168" s="30" t="s">
        <v>148</v>
      </c>
      <c r="D168" s="29" t="s">
        <v>149</v>
      </c>
      <c r="E168" s="30" t="s">
        <v>65</v>
      </c>
      <c r="F168" s="30" t="n">
        <v>10.93</v>
      </c>
      <c r="G168" s="31"/>
      <c r="H168" s="30" t="n">
        <f aca="false">ROUND(G168*(1+$I$13),2)</f>
        <v>0</v>
      </c>
      <c r="I168" s="30" t="n">
        <f aca="false">ROUND(H168*F168,2)</f>
        <v>0</v>
      </c>
    </row>
    <row r="169" customFormat="false" ht="30" hidden="false" customHeight="false" outlineLevel="0" collapsed="false">
      <c r="A169" s="29" t="s">
        <v>455</v>
      </c>
      <c r="B169" s="30" t="s">
        <v>18</v>
      </c>
      <c r="C169" s="30" t="s">
        <v>151</v>
      </c>
      <c r="D169" s="29" t="s">
        <v>152</v>
      </c>
      <c r="E169" s="30" t="s">
        <v>57</v>
      </c>
      <c r="F169" s="30" t="n">
        <v>9.58</v>
      </c>
      <c r="G169" s="31"/>
      <c r="H169" s="30" t="n">
        <f aca="false">ROUND(G169*(1+$I$13),2)</f>
        <v>0</v>
      </c>
      <c r="I169" s="30" t="n">
        <f aca="false">ROUND(H169*F169,2)</f>
        <v>0</v>
      </c>
    </row>
    <row r="170" customFormat="false" ht="45" hidden="false" customHeight="false" outlineLevel="0" collapsed="false">
      <c r="A170" s="29" t="s">
        <v>456</v>
      </c>
      <c r="B170" s="30" t="s">
        <v>18</v>
      </c>
      <c r="C170" s="30" t="s">
        <v>154</v>
      </c>
      <c r="D170" s="29" t="s">
        <v>155</v>
      </c>
      <c r="E170" s="30" t="s">
        <v>65</v>
      </c>
      <c r="F170" s="30" t="n">
        <v>0.68</v>
      </c>
      <c r="G170" s="31"/>
      <c r="H170" s="30" t="n">
        <f aca="false">ROUND(G170*(1+$I$13),2)</f>
        <v>0</v>
      </c>
      <c r="I170" s="30" t="n">
        <f aca="false">ROUND(H170*F170,2)</f>
        <v>0</v>
      </c>
    </row>
    <row r="171" customFormat="false" ht="15" hidden="false" customHeight="false" outlineLevel="0" collapsed="false">
      <c r="A171" s="29" t="s">
        <v>457</v>
      </c>
      <c r="B171" s="30" t="s">
        <v>83</v>
      </c>
      <c r="C171" s="30" t="s">
        <v>157</v>
      </c>
      <c r="D171" s="29" t="s">
        <v>158</v>
      </c>
      <c r="E171" s="30" t="s">
        <v>159</v>
      </c>
      <c r="F171" s="30" t="n">
        <v>18.52</v>
      </c>
      <c r="G171" s="31"/>
      <c r="H171" s="30" t="n">
        <f aca="false">ROUND(G171*(1+$I$13),2)</f>
        <v>0</v>
      </c>
      <c r="I171" s="30" t="n">
        <f aca="false">ROUND(H171*F171,2)</f>
        <v>0</v>
      </c>
    </row>
    <row r="172" customFormat="false" ht="30" hidden="false" customHeight="false" outlineLevel="0" collapsed="false">
      <c r="A172" s="29" t="s">
        <v>458</v>
      </c>
      <c r="B172" s="30" t="s">
        <v>62</v>
      </c>
      <c r="C172" s="30" t="s">
        <v>161</v>
      </c>
      <c r="D172" s="29" t="s">
        <v>162</v>
      </c>
      <c r="E172" s="30" t="s">
        <v>163</v>
      </c>
      <c r="F172" s="30" t="n">
        <v>125.1</v>
      </c>
      <c r="G172" s="31"/>
      <c r="H172" s="30" t="n">
        <f aca="false">ROUND(G172*(1+$I$13),2)</f>
        <v>0</v>
      </c>
      <c r="I172" s="30" t="n">
        <f aca="false">ROUND(H172*F172,2)</f>
        <v>0</v>
      </c>
    </row>
    <row r="173" customFormat="false" ht="30" hidden="false" customHeight="false" outlineLevel="0" collapsed="false">
      <c r="A173" s="29" t="s">
        <v>459</v>
      </c>
      <c r="B173" s="30" t="s">
        <v>62</v>
      </c>
      <c r="C173" s="30" t="s">
        <v>165</v>
      </c>
      <c r="D173" s="29" t="s">
        <v>166</v>
      </c>
      <c r="E173" s="30" t="s">
        <v>65</v>
      </c>
      <c r="F173" s="30" t="n">
        <v>3.26</v>
      </c>
      <c r="G173" s="31"/>
      <c r="H173" s="30" t="n">
        <f aca="false">ROUND(G173*(1+$I$13),2)</f>
        <v>0</v>
      </c>
      <c r="I173" s="30" t="n">
        <f aca="false">ROUND(H173*F173,2)</f>
        <v>0</v>
      </c>
    </row>
    <row r="174" customFormat="false" ht="45" hidden="false" customHeight="false" outlineLevel="0" collapsed="false">
      <c r="A174" s="29" t="s">
        <v>460</v>
      </c>
      <c r="B174" s="30" t="s">
        <v>18</v>
      </c>
      <c r="C174" s="30" t="s">
        <v>168</v>
      </c>
      <c r="D174" s="29" t="s">
        <v>169</v>
      </c>
      <c r="E174" s="30" t="s">
        <v>65</v>
      </c>
      <c r="F174" s="30" t="n">
        <v>0.96</v>
      </c>
      <c r="G174" s="31"/>
      <c r="H174" s="30" t="n">
        <f aca="false">ROUND(G174*(1+$I$13),2)</f>
        <v>0</v>
      </c>
      <c r="I174" s="30" t="n">
        <f aca="false">ROUND(H174*F174,2)</f>
        <v>0</v>
      </c>
    </row>
    <row r="175" customFormat="false" ht="30" hidden="false" customHeight="false" outlineLevel="0" collapsed="false">
      <c r="A175" s="29" t="s">
        <v>461</v>
      </c>
      <c r="B175" s="30" t="s">
        <v>18</v>
      </c>
      <c r="C175" s="30" t="s">
        <v>171</v>
      </c>
      <c r="D175" s="29" t="s">
        <v>172</v>
      </c>
      <c r="E175" s="30" t="s">
        <v>57</v>
      </c>
      <c r="F175" s="30" t="n">
        <v>21.53</v>
      </c>
      <c r="G175" s="31"/>
      <c r="H175" s="30" t="n">
        <f aca="false">ROUND(G175*(1+$I$13),2)</f>
        <v>0</v>
      </c>
      <c r="I175" s="30" t="n">
        <f aca="false">ROUND(H175*F175,2)</f>
        <v>0</v>
      </c>
    </row>
    <row r="176" s="28" customFormat="true" ht="15.75" hidden="false" customHeight="false" outlineLevel="0" collapsed="false">
      <c r="A176" s="26" t="s">
        <v>462</v>
      </c>
      <c r="B176" s="27" t="s">
        <v>18</v>
      </c>
      <c r="C176" s="27"/>
      <c r="D176" s="26" t="s">
        <v>174</v>
      </c>
      <c r="E176" s="27" t="s">
        <v>20</v>
      </c>
      <c r="F176" s="27" t="n">
        <v>0</v>
      </c>
      <c r="G176" s="27"/>
      <c r="H176" s="27" t="n">
        <f aca="false">ROUND(G176*(1+$I$13),2)</f>
        <v>0</v>
      </c>
      <c r="I176" s="27" t="n">
        <f aca="false">ROUND(H176*F176,2)</f>
        <v>0</v>
      </c>
    </row>
    <row r="177" customFormat="false" ht="30" hidden="false" customHeight="false" outlineLevel="0" collapsed="false">
      <c r="A177" s="29" t="s">
        <v>463</v>
      </c>
      <c r="B177" s="30" t="s">
        <v>62</v>
      </c>
      <c r="C177" s="30" t="s">
        <v>176</v>
      </c>
      <c r="D177" s="29" t="s">
        <v>177</v>
      </c>
      <c r="E177" s="30" t="s">
        <v>57</v>
      </c>
      <c r="F177" s="30" t="n">
        <v>37.74</v>
      </c>
      <c r="G177" s="31"/>
      <c r="H177" s="30" t="n">
        <f aca="false">ROUND(G177*(1+$I$13),2)</f>
        <v>0</v>
      </c>
      <c r="I177" s="30" t="n">
        <f aca="false">ROUND(H177*F177,2)</f>
        <v>0</v>
      </c>
    </row>
    <row r="178" customFormat="false" ht="45" hidden="false" customHeight="false" outlineLevel="0" collapsed="false">
      <c r="A178" s="29" t="s">
        <v>464</v>
      </c>
      <c r="B178" s="30" t="s">
        <v>18</v>
      </c>
      <c r="C178" s="30" t="s">
        <v>179</v>
      </c>
      <c r="D178" s="29" t="s">
        <v>180</v>
      </c>
      <c r="E178" s="30" t="s">
        <v>65</v>
      </c>
      <c r="F178" s="30" t="n">
        <v>65.69</v>
      </c>
      <c r="G178" s="31"/>
      <c r="H178" s="30" t="n">
        <f aca="false">ROUND(G178*(1+$I$13),2)</f>
        <v>0</v>
      </c>
      <c r="I178" s="30" t="n">
        <f aca="false">ROUND(H178*F178,2)</f>
        <v>0</v>
      </c>
    </row>
    <row r="179" customFormat="false" ht="30" hidden="false" customHeight="false" outlineLevel="0" collapsed="false">
      <c r="A179" s="29" t="s">
        <v>465</v>
      </c>
      <c r="B179" s="30" t="s">
        <v>62</v>
      </c>
      <c r="C179" s="30" t="s">
        <v>161</v>
      </c>
      <c r="D179" s="29" t="s">
        <v>162</v>
      </c>
      <c r="E179" s="30" t="s">
        <v>163</v>
      </c>
      <c r="F179" s="30" t="n">
        <v>253.31</v>
      </c>
      <c r="G179" s="31"/>
      <c r="H179" s="30" t="n">
        <f aca="false">ROUND(G179*(1+$I$13),2)</f>
        <v>0</v>
      </c>
      <c r="I179" s="30" t="n">
        <f aca="false">ROUND(H179*F179,2)</f>
        <v>0</v>
      </c>
    </row>
    <row r="180" customFormat="false" ht="15" hidden="false" customHeight="false" outlineLevel="0" collapsed="false">
      <c r="A180" s="29" t="s">
        <v>466</v>
      </c>
      <c r="B180" s="30" t="s">
        <v>24</v>
      </c>
      <c r="C180" s="30" t="s">
        <v>183</v>
      </c>
      <c r="D180" s="29" t="s">
        <v>184</v>
      </c>
      <c r="E180" s="30" t="s">
        <v>65</v>
      </c>
      <c r="F180" s="30" t="n">
        <v>2.15</v>
      </c>
      <c r="G180" s="31"/>
      <c r="H180" s="30" t="n">
        <f aca="false">ROUND(G180*(1+$I$13),2)</f>
        <v>0</v>
      </c>
      <c r="I180" s="30" t="n">
        <f aca="false">ROUND(H180*F180,2)</f>
        <v>0</v>
      </c>
    </row>
    <row r="181" customFormat="false" ht="45" hidden="false" customHeight="false" outlineLevel="0" collapsed="false">
      <c r="A181" s="29" t="s">
        <v>467</v>
      </c>
      <c r="B181" s="30" t="s">
        <v>18</v>
      </c>
      <c r="C181" s="30" t="s">
        <v>186</v>
      </c>
      <c r="D181" s="29" t="s">
        <v>187</v>
      </c>
      <c r="E181" s="30" t="s">
        <v>65</v>
      </c>
      <c r="F181" s="30" t="n">
        <v>2.15</v>
      </c>
      <c r="G181" s="31"/>
      <c r="H181" s="30" t="n">
        <f aca="false">ROUND(G181*(1+$I$13),2)</f>
        <v>0</v>
      </c>
      <c r="I181" s="30" t="n">
        <f aca="false">ROUND(H181*F181,2)</f>
        <v>0</v>
      </c>
    </row>
    <row r="182" customFormat="false" ht="60" hidden="false" customHeight="false" outlineLevel="0" collapsed="false">
      <c r="A182" s="29" t="s">
        <v>468</v>
      </c>
      <c r="B182" s="30" t="s">
        <v>18</v>
      </c>
      <c r="C182" s="30" t="s">
        <v>189</v>
      </c>
      <c r="D182" s="29" t="s">
        <v>190</v>
      </c>
      <c r="E182" s="30" t="s">
        <v>57</v>
      </c>
      <c r="F182" s="30" t="n">
        <v>19.61</v>
      </c>
      <c r="G182" s="31"/>
      <c r="H182" s="30" t="n">
        <f aca="false">ROUND(G182*(1+$I$13),2)</f>
        <v>0</v>
      </c>
      <c r="I182" s="30" t="n">
        <f aca="false">ROUND(H182*F182,2)</f>
        <v>0</v>
      </c>
    </row>
    <row r="183" s="28" customFormat="true" ht="15.75" hidden="false" customHeight="false" outlineLevel="0" collapsed="false">
      <c r="A183" s="26" t="s">
        <v>469</v>
      </c>
      <c r="B183" s="27" t="s">
        <v>18</v>
      </c>
      <c r="C183" s="27"/>
      <c r="D183" s="26" t="s">
        <v>192</v>
      </c>
      <c r="E183" s="27" t="s">
        <v>20</v>
      </c>
      <c r="F183" s="27" t="n">
        <v>0</v>
      </c>
      <c r="G183" s="27"/>
      <c r="H183" s="27" t="n">
        <f aca="false">ROUND(G183*(1+$I$13),2)</f>
        <v>0</v>
      </c>
      <c r="I183" s="27" t="n">
        <f aca="false">ROUND(H183*F183,2)</f>
        <v>0</v>
      </c>
    </row>
    <row r="184" customFormat="false" ht="75" hidden="false" customHeight="false" outlineLevel="0" collapsed="false">
      <c r="A184" s="29" t="s">
        <v>470</v>
      </c>
      <c r="B184" s="30" t="s">
        <v>18</v>
      </c>
      <c r="C184" s="30" t="s">
        <v>194</v>
      </c>
      <c r="D184" s="29" t="s">
        <v>195</v>
      </c>
      <c r="E184" s="30" t="s">
        <v>57</v>
      </c>
      <c r="F184" s="30" t="n">
        <v>59.25</v>
      </c>
      <c r="G184" s="31"/>
      <c r="H184" s="30" t="n">
        <f aca="false">ROUND(G184*(1+$I$13),2)</f>
        <v>0</v>
      </c>
      <c r="I184" s="30" t="n">
        <f aca="false">ROUND(H184*F184,2)</f>
        <v>0</v>
      </c>
    </row>
    <row r="185" s="28" customFormat="true" ht="15.75" hidden="false" customHeight="false" outlineLevel="0" collapsed="false">
      <c r="A185" s="26" t="s">
        <v>471</v>
      </c>
      <c r="B185" s="27" t="s">
        <v>18</v>
      </c>
      <c r="C185" s="27"/>
      <c r="D185" s="26" t="s">
        <v>197</v>
      </c>
      <c r="E185" s="27" t="s">
        <v>20</v>
      </c>
      <c r="F185" s="27" t="n">
        <v>0</v>
      </c>
      <c r="G185" s="27"/>
      <c r="H185" s="27" t="n">
        <f aca="false">ROUND(G185*(1+$I$13),2)</f>
        <v>0</v>
      </c>
      <c r="I185" s="27" t="n">
        <f aca="false">ROUND(H185*F185,2)</f>
        <v>0</v>
      </c>
    </row>
    <row r="186" customFormat="false" ht="45" hidden="false" customHeight="false" outlineLevel="0" collapsed="false">
      <c r="A186" s="29" t="s">
        <v>472</v>
      </c>
      <c r="B186" s="30" t="s">
        <v>18</v>
      </c>
      <c r="C186" s="30" t="s">
        <v>199</v>
      </c>
      <c r="D186" s="29" t="s">
        <v>200</v>
      </c>
      <c r="E186" s="30" t="s">
        <v>57</v>
      </c>
      <c r="F186" s="30" t="n">
        <v>26.08</v>
      </c>
      <c r="G186" s="31"/>
      <c r="H186" s="30" t="n">
        <f aca="false">ROUND(G186*(1+$I$13),2)</f>
        <v>0</v>
      </c>
      <c r="I186" s="30" t="n">
        <f aca="false">ROUND(H186*F186,2)</f>
        <v>0</v>
      </c>
    </row>
    <row r="187" customFormat="false" ht="45" hidden="false" customHeight="false" outlineLevel="0" collapsed="false">
      <c r="A187" s="29" t="s">
        <v>473</v>
      </c>
      <c r="B187" s="30" t="s">
        <v>24</v>
      </c>
      <c r="C187" s="30" t="s">
        <v>202</v>
      </c>
      <c r="D187" s="29" t="s">
        <v>203</v>
      </c>
      <c r="E187" s="30" t="s">
        <v>57</v>
      </c>
      <c r="F187" s="30" t="n">
        <v>26.08</v>
      </c>
      <c r="G187" s="31"/>
      <c r="H187" s="30" t="n">
        <f aca="false">ROUND(G187*(1+$I$13),2)</f>
        <v>0</v>
      </c>
      <c r="I187" s="30" t="n">
        <f aca="false">ROUND(H187*F187,2)</f>
        <v>0</v>
      </c>
    </row>
    <row r="188" customFormat="false" ht="45" hidden="false" customHeight="false" outlineLevel="0" collapsed="false">
      <c r="A188" s="29" t="s">
        <v>474</v>
      </c>
      <c r="B188" s="30" t="s">
        <v>18</v>
      </c>
      <c r="C188" s="30" t="s">
        <v>205</v>
      </c>
      <c r="D188" s="29" t="s">
        <v>206</v>
      </c>
      <c r="E188" s="30" t="s">
        <v>57</v>
      </c>
      <c r="F188" s="30" t="n">
        <v>18.82</v>
      </c>
      <c r="G188" s="31"/>
      <c r="H188" s="30" t="n">
        <f aca="false">ROUND(G188*(1+$I$13),2)</f>
        <v>0</v>
      </c>
      <c r="I188" s="30" t="n">
        <f aca="false">ROUND(H188*F188,2)</f>
        <v>0</v>
      </c>
    </row>
    <row r="189" s="28" customFormat="true" ht="15.75" hidden="false" customHeight="false" outlineLevel="0" collapsed="false">
      <c r="A189" s="26" t="s">
        <v>475</v>
      </c>
      <c r="B189" s="27" t="s">
        <v>18</v>
      </c>
      <c r="C189" s="27"/>
      <c r="D189" s="26" t="s">
        <v>208</v>
      </c>
      <c r="E189" s="27" t="s">
        <v>20</v>
      </c>
      <c r="F189" s="27" t="n">
        <v>0</v>
      </c>
      <c r="G189" s="27"/>
      <c r="H189" s="27" t="n">
        <f aca="false">ROUND(G189*(1+$I$13),2)</f>
        <v>0</v>
      </c>
      <c r="I189" s="27" t="n">
        <f aca="false">ROUND(H189*F189,2)</f>
        <v>0</v>
      </c>
    </row>
    <row r="190" customFormat="false" ht="45" hidden="false" customHeight="false" outlineLevel="0" collapsed="false">
      <c r="A190" s="29" t="s">
        <v>476</v>
      </c>
      <c r="B190" s="30" t="s">
        <v>18</v>
      </c>
      <c r="C190" s="30" t="s">
        <v>210</v>
      </c>
      <c r="D190" s="29" t="s">
        <v>211</v>
      </c>
      <c r="E190" s="30" t="s">
        <v>90</v>
      </c>
      <c r="F190" s="30" t="n">
        <v>19.42</v>
      </c>
      <c r="G190" s="31"/>
      <c r="H190" s="30" t="n">
        <f aca="false">ROUND(G190*(1+$I$13),2)</f>
        <v>0</v>
      </c>
      <c r="I190" s="30" t="n">
        <f aca="false">ROUND(H190*F190,2)</f>
        <v>0</v>
      </c>
    </row>
    <row r="191" s="28" customFormat="true" ht="15.75" hidden="false" customHeight="false" outlineLevel="0" collapsed="false">
      <c r="A191" s="26" t="s">
        <v>477</v>
      </c>
      <c r="B191" s="27" t="s">
        <v>18</v>
      </c>
      <c r="C191" s="27"/>
      <c r="D191" s="26" t="s">
        <v>213</v>
      </c>
      <c r="E191" s="27" t="s">
        <v>20</v>
      </c>
      <c r="F191" s="27" t="n">
        <v>0</v>
      </c>
      <c r="G191" s="27"/>
      <c r="H191" s="27" t="n">
        <f aca="false">ROUND(G191*(1+$I$13),2)</f>
        <v>0</v>
      </c>
      <c r="I191" s="27" t="n">
        <f aca="false">ROUND(H191*F191,2)</f>
        <v>0</v>
      </c>
    </row>
    <row r="192" customFormat="false" ht="45" hidden="false" customHeight="false" outlineLevel="0" collapsed="false">
      <c r="A192" s="29" t="s">
        <v>478</v>
      </c>
      <c r="B192" s="30" t="s">
        <v>18</v>
      </c>
      <c r="C192" s="30" t="s">
        <v>215</v>
      </c>
      <c r="D192" s="29" t="s">
        <v>216</v>
      </c>
      <c r="E192" s="30" t="s">
        <v>105</v>
      </c>
      <c r="F192" s="30" t="n">
        <v>2</v>
      </c>
      <c r="G192" s="31"/>
      <c r="H192" s="30" t="n">
        <f aca="false">ROUND(G192*(1+$I$13),2)</f>
        <v>0</v>
      </c>
      <c r="I192" s="30" t="n">
        <f aca="false">ROUND(H192*F192,2)</f>
        <v>0</v>
      </c>
    </row>
    <row r="193" customFormat="false" ht="60" hidden="false" customHeight="false" outlineLevel="0" collapsed="false">
      <c r="A193" s="29" t="s">
        <v>479</v>
      </c>
      <c r="B193" s="30" t="s">
        <v>18</v>
      </c>
      <c r="C193" s="30" t="s">
        <v>480</v>
      </c>
      <c r="D193" s="29" t="s">
        <v>481</v>
      </c>
      <c r="E193" s="30" t="s">
        <v>105</v>
      </c>
      <c r="F193" s="30" t="n">
        <v>4</v>
      </c>
      <c r="G193" s="31"/>
      <c r="H193" s="30" t="n">
        <f aca="false">ROUND(G193*(1+$I$13),2)</f>
        <v>0</v>
      </c>
      <c r="I193" s="30" t="n">
        <f aca="false">ROUND(H193*F193,2)</f>
        <v>0</v>
      </c>
    </row>
    <row r="194" customFormat="false" ht="60" hidden="false" customHeight="false" outlineLevel="0" collapsed="false">
      <c r="A194" s="29" t="s">
        <v>482</v>
      </c>
      <c r="B194" s="30" t="s">
        <v>18</v>
      </c>
      <c r="C194" s="30" t="s">
        <v>230</v>
      </c>
      <c r="D194" s="29" t="s">
        <v>231</v>
      </c>
      <c r="E194" s="30" t="s">
        <v>105</v>
      </c>
      <c r="F194" s="30" t="n">
        <v>2</v>
      </c>
      <c r="G194" s="31"/>
      <c r="H194" s="30" t="n">
        <f aca="false">ROUND(G194*(1+$I$13),2)</f>
        <v>0</v>
      </c>
      <c r="I194" s="30" t="n">
        <f aca="false">ROUND(H194*F194,2)</f>
        <v>0</v>
      </c>
    </row>
    <row r="195" customFormat="false" ht="30" hidden="false" customHeight="false" outlineLevel="0" collapsed="false">
      <c r="A195" s="29" t="s">
        <v>483</v>
      </c>
      <c r="B195" s="30" t="s">
        <v>18</v>
      </c>
      <c r="C195" s="30" t="s">
        <v>484</v>
      </c>
      <c r="D195" s="29" t="s">
        <v>485</v>
      </c>
      <c r="E195" s="30" t="s">
        <v>105</v>
      </c>
      <c r="F195" s="30" t="n">
        <v>4</v>
      </c>
      <c r="G195" s="31"/>
      <c r="H195" s="30" t="n">
        <f aca="false">ROUND(G195*(1+$I$13),2)</f>
        <v>0</v>
      </c>
      <c r="I195" s="30" t="n">
        <f aca="false">ROUND(H195*F195,2)</f>
        <v>0</v>
      </c>
    </row>
    <row r="196" customFormat="false" ht="30" hidden="false" customHeight="false" outlineLevel="0" collapsed="false">
      <c r="A196" s="29" t="s">
        <v>486</v>
      </c>
      <c r="B196" s="30" t="s">
        <v>24</v>
      </c>
      <c r="C196" s="30" t="s">
        <v>221</v>
      </c>
      <c r="D196" s="29" t="s">
        <v>222</v>
      </c>
      <c r="E196" s="30" t="s">
        <v>57</v>
      </c>
      <c r="F196" s="30" t="n">
        <v>8.74</v>
      </c>
      <c r="G196" s="31"/>
      <c r="H196" s="30" t="n">
        <f aca="false">ROUND(G196*(1+$I$13),2)</f>
        <v>0</v>
      </c>
      <c r="I196" s="30" t="n">
        <f aca="false">ROUND(H196*F196,2)</f>
        <v>0</v>
      </c>
    </row>
    <row r="197" s="28" customFormat="true" ht="15.75" hidden="false" customHeight="false" outlineLevel="0" collapsed="false">
      <c r="A197" s="26" t="s">
        <v>487</v>
      </c>
      <c r="B197" s="27" t="s">
        <v>18</v>
      </c>
      <c r="C197" s="27"/>
      <c r="D197" s="26" t="s">
        <v>250</v>
      </c>
      <c r="E197" s="27" t="s">
        <v>20</v>
      </c>
      <c r="F197" s="27" t="n">
        <v>0</v>
      </c>
      <c r="G197" s="27"/>
      <c r="H197" s="27" t="n">
        <f aca="false">ROUND(G197*(1+$I$13),2)</f>
        <v>0</v>
      </c>
      <c r="I197" s="27" t="n">
        <f aca="false">ROUND(H197*F197,2)</f>
        <v>0</v>
      </c>
    </row>
    <row r="198" customFormat="false" ht="60" hidden="false" customHeight="false" outlineLevel="0" collapsed="false">
      <c r="A198" s="29" t="s">
        <v>488</v>
      </c>
      <c r="B198" s="30" t="s">
        <v>18</v>
      </c>
      <c r="C198" s="30" t="s">
        <v>252</v>
      </c>
      <c r="D198" s="29" t="s">
        <v>253</v>
      </c>
      <c r="E198" s="30" t="s">
        <v>105</v>
      </c>
      <c r="F198" s="30" t="n">
        <v>8</v>
      </c>
      <c r="G198" s="31"/>
      <c r="H198" s="30" t="n">
        <f aca="false">ROUND(G198*(1+$I$13),2)</f>
        <v>0</v>
      </c>
      <c r="I198" s="30" t="n">
        <f aca="false">ROUND(H198*F198,2)</f>
        <v>0</v>
      </c>
    </row>
    <row r="199" customFormat="false" ht="45" hidden="false" customHeight="false" outlineLevel="0" collapsed="false">
      <c r="A199" s="29" t="s">
        <v>489</v>
      </c>
      <c r="B199" s="30" t="s">
        <v>18</v>
      </c>
      <c r="C199" s="30" t="s">
        <v>261</v>
      </c>
      <c r="D199" s="29" t="s">
        <v>262</v>
      </c>
      <c r="E199" s="30" t="s">
        <v>105</v>
      </c>
      <c r="F199" s="30" t="n">
        <v>2</v>
      </c>
      <c r="G199" s="31"/>
      <c r="H199" s="30" t="n">
        <f aca="false">ROUND(G199*(1+$I$13),2)</f>
        <v>0</v>
      </c>
      <c r="I199" s="30" t="n">
        <f aca="false">ROUND(H199*F199,2)</f>
        <v>0</v>
      </c>
    </row>
    <row r="200" customFormat="false" ht="45" hidden="false" customHeight="false" outlineLevel="0" collapsed="false">
      <c r="A200" s="29" t="s">
        <v>490</v>
      </c>
      <c r="B200" s="30" t="s">
        <v>18</v>
      </c>
      <c r="C200" s="30" t="s">
        <v>264</v>
      </c>
      <c r="D200" s="29" t="s">
        <v>265</v>
      </c>
      <c r="E200" s="30" t="s">
        <v>105</v>
      </c>
      <c r="F200" s="30" t="n">
        <v>4</v>
      </c>
      <c r="G200" s="31"/>
      <c r="H200" s="30" t="n">
        <f aca="false">ROUND(G200*(1+$I$13),2)</f>
        <v>0</v>
      </c>
      <c r="I200" s="30" t="n">
        <f aca="false">ROUND(H200*F200,2)</f>
        <v>0</v>
      </c>
    </row>
    <row r="201" customFormat="false" ht="60" hidden="false" customHeight="false" outlineLevel="0" collapsed="false">
      <c r="A201" s="29" t="s">
        <v>491</v>
      </c>
      <c r="B201" s="30" t="s">
        <v>18</v>
      </c>
      <c r="C201" s="30" t="s">
        <v>267</v>
      </c>
      <c r="D201" s="29" t="s">
        <v>268</v>
      </c>
      <c r="E201" s="30" t="s">
        <v>105</v>
      </c>
      <c r="F201" s="30" t="n">
        <v>2</v>
      </c>
      <c r="G201" s="31"/>
      <c r="H201" s="30" t="n">
        <f aca="false">ROUND(G201*(1+$I$13),2)</f>
        <v>0</v>
      </c>
      <c r="I201" s="30" t="n">
        <f aca="false">ROUND(H201*F201,2)</f>
        <v>0</v>
      </c>
    </row>
    <row r="202" customFormat="false" ht="45" hidden="false" customHeight="false" outlineLevel="0" collapsed="false">
      <c r="A202" s="29" t="s">
        <v>492</v>
      </c>
      <c r="B202" s="30" t="s">
        <v>18</v>
      </c>
      <c r="C202" s="30" t="s">
        <v>270</v>
      </c>
      <c r="D202" s="29" t="s">
        <v>271</v>
      </c>
      <c r="E202" s="30" t="s">
        <v>90</v>
      </c>
      <c r="F202" s="30" t="n">
        <v>200</v>
      </c>
      <c r="G202" s="31"/>
      <c r="H202" s="30" t="n">
        <f aca="false">ROUND(G202*(1+$I$13),2)</f>
        <v>0</v>
      </c>
      <c r="I202" s="30" t="n">
        <f aca="false">ROUND(H202*F202,2)</f>
        <v>0</v>
      </c>
    </row>
    <row r="203" customFormat="false" ht="45" hidden="false" customHeight="false" outlineLevel="0" collapsed="false">
      <c r="A203" s="29" t="s">
        <v>493</v>
      </c>
      <c r="B203" s="30" t="s">
        <v>18</v>
      </c>
      <c r="C203" s="30" t="s">
        <v>273</v>
      </c>
      <c r="D203" s="29" t="s">
        <v>274</v>
      </c>
      <c r="E203" s="30" t="s">
        <v>90</v>
      </c>
      <c r="F203" s="30" t="n">
        <v>36</v>
      </c>
      <c r="G203" s="31"/>
      <c r="H203" s="30" t="n">
        <f aca="false">ROUND(G203*(1+$I$13),2)</f>
        <v>0</v>
      </c>
      <c r="I203" s="30" t="n">
        <f aca="false">ROUND(H203*F203,2)</f>
        <v>0</v>
      </c>
    </row>
    <row r="204" customFormat="false" ht="60" hidden="false" customHeight="false" outlineLevel="0" collapsed="false">
      <c r="A204" s="29" t="s">
        <v>494</v>
      </c>
      <c r="B204" s="30" t="s">
        <v>18</v>
      </c>
      <c r="C204" s="30" t="s">
        <v>276</v>
      </c>
      <c r="D204" s="29" t="s">
        <v>277</v>
      </c>
      <c r="E204" s="30" t="s">
        <v>105</v>
      </c>
      <c r="F204" s="30" t="n">
        <v>10</v>
      </c>
      <c r="G204" s="31"/>
      <c r="H204" s="30" t="n">
        <f aca="false">ROUND(G204*(1+$I$13),2)</f>
        <v>0</v>
      </c>
      <c r="I204" s="30" t="n">
        <f aca="false">ROUND(H204*F204,2)</f>
        <v>0</v>
      </c>
    </row>
    <row r="205" customFormat="false" ht="45" hidden="false" customHeight="false" outlineLevel="0" collapsed="false">
      <c r="A205" s="29" t="s">
        <v>495</v>
      </c>
      <c r="B205" s="30" t="s">
        <v>18</v>
      </c>
      <c r="C205" s="30" t="s">
        <v>279</v>
      </c>
      <c r="D205" s="29" t="s">
        <v>280</v>
      </c>
      <c r="E205" s="30" t="s">
        <v>105</v>
      </c>
      <c r="F205" s="30" t="n">
        <v>10</v>
      </c>
      <c r="G205" s="31"/>
      <c r="H205" s="30" t="n">
        <f aca="false">ROUND(G205*(1+$I$13),2)</f>
        <v>0</v>
      </c>
      <c r="I205" s="30" t="n">
        <f aca="false">ROUND(H205*F205,2)</f>
        <v>0</v>
      </c>
    </row>
    <row r="206" customFormat="false" ht="45" hidden="false" customHeight="false" outlineLevel="0" collapsed="false">
      <c r="A206" s="29" t="s">
        <v>496</v>
      </c>
      <c r="B206" s="30" t="s">
        <v>18</v>
      </c>
      <c r="C206" s="30" t="s">
        <v>282</v>
      </c>
      <c r="D206" s="29" t="s">
        <v>283</v>
      </c>
      <c r="E206" s="30" t="s">
        <v>105</v>
      </c>
      <c r="F206" s="30" t="n">
        <v>6</v>
      </c>
      <c r="G206" s="31"/>
      <c r="H206" s="30" t="n">
        <f aca="false">ROUND(G206*(1+$I$13),2)</f>
        <v>0</v>
      </c>
      <c r="I206" s="30" t="n">
        <f aca="false">ROUND(H206*F206,2)</f>
        <v>0</v>
      </c>
    </row>
    <row r="207" customFormat="false" ht="30" hidden="false" customHeight="false" outlineLevel="0" collapsed="false">
      <c r="A207" s="29" t="s">
        <v>497</v>
      </c>
      <c r="B207" s="30" t="s">
        <v>18</v>
      </c>
      <c r="C207" s="30" t="s">
        <v>285</v>
      </c>
      <c r="D207" s="29" t="s">
        <v>286</v>
      </c>
      <c r="E207" s="30" t="s">
        <v>105</v>
      </c>
      <c r="F207" s="30" t="n">
        <v>6</v>
      </c>
      <c r="G207" s="31"/>
      <c r="H207" s="30" t="n">
        <f aca="false">ROUND(G207*(1+$I$13),2)</f>
        <v>0</v>
      </c>
      <c r="I207" s="30" t="n">
        <f aca="false">ROUND(H207*F207,2)</f>
        <v>0</v>
      </c>
    </row>
    <row r="208" customFormat="false" ht="75" hidden="false" customHeight="false" outlineLevel="0" collapsed="false">
      <c r="A208" s="29" t="s">
        <v>498</v>
      </c>
      <c r="B208" s="30" t="s">
        <v>18</v>
      </c>
      <c r="C208" s="30" t="s">
        <v>288</v>
      </c>
      <c r="D208" s="29" t="s">
        <v>289</v>
      </c>
      <c r="E208" s="30" t="s">
        <v>105</v>
      </c>
      <c r="F208" s="30" t="n">
        <v>1</v>
      </c>
      <c r="G208" s="31"/>
      <c r="H208" s="30" t="n">
        <f aca="false">ROUND(G208*(1+$I$13),2)</f>
        <v>0</v>
      </c>
      <c r="I208" s="30" t="n">
        <f aca="false">ROUND(H208*F208,2)</f>
        <v>0</v>
      </c>
    </row>
    <row r="209" customFormat="false" ht="45" hidden="false" customHeight="false" outlineLevel="0" collapsed="false">
      <c r="A209" s="29" t="s">
        <v>499</v>
      </c>
      <c r="B209" s="30" t="s">
        <v>18</v>
      </c>
      <c r="C209" s="30" t="s">
        <v>291</v>
      </c>
      <c r="D209" s="29" t="s">
        <v>292</v>
      </c>
      <c r="E209" s="30" t="s">
        <v>105</v>
      </c>
      <c r="F209" s="30" t="n">
        <v>1</v>
      </c>
      <c r="G209" s="31"/>
      <c r="H209" s="30" t="n">
        <f aca="false">ROUND(G209*(1+$I$13),2)</f>
        <v>0</v>
      </c>
      <c r="I209" s="30" t="n">
        <f aca="false">ROUND(H209*F209,2)</f>
        <v>0</v>
      </c>
    </row>
    <row r="210" customFormat="false" ht="45" hidden="false" customHeight="false" outlineLevel="0" collapsed="false">
      <c r="A210" s="29" t="s">
        <v>500</v>
      </c>
      <c r="B210" s="30" t="s">
        <v>18</v>
      </c>
      <c r="C210" s="30" t="s">
        <v>294</v>
      </c>
      <c r="D210" s="29" t="s">
        <v>295</v>
      </c>
      <c r="E210" s="30" t="s">
        <v>105</v>
      </c>
      <c r="F210" s="30" t="n">
        <v>2</v>
      </c>
      <c r="G210" s="31"/>
      <c r="H210" s="30" t="n">
        <f aca="false">ROUND(G210*(1+$I$13),2)</f>
        <v>0</v>
      </c>
      <c r="I210" s="30" t="n">
        <f aca="false">ROUND(H210*F210,2)</f>
        <v>0</v>
      </c>
    </row>
    <row r="211" customFormat="false" ht="45" hidden="false" customHeight="false" outlineLevel="0" collapsed="false">
      <c r="A211" s="29" t="s">
        <v>501</v>
      </c>
      <c r="B211" s="30" t="s">
        <v>18</v>
      </c>
      <c r="C211" s="30" t="s">
        <v>297</v>
      </c>
      <c r="D211" s="29" t="s">
        <v>298</v>
      </c>
      <c r="E211" s="30" t="s">
        <v>105</v>
      </c>
      <c r="F211" s="30" t="n">
        <v>2</v>
      </c>
      <c r="G211" s="31"/>
      <c r="H211" s="30" t="n">
        <f aca="false">ROUND(G211*(1+$I$13),2)</f>
        <v>0</v>
      </c>
      <c r="I211" s="30" t="n">
        <f aca="false">ROUND(H211*F211,2)</f>
        <v>0</v>
      </c>
    </row>
    <row r="212" s="28" customFormat="true" ht="15.75" hidden="false" customHeight="false" outlineLevel="0" collapsed="false">
      <c r="A212" s="26" t="s">
        <v>502</v>
      </c>
      <c r="B212" s="27" t="s">
        <v>18</v>
      </c>
      <c r="C212" s="27"/>
      <c r="D212" s="26" t="s">
        <v>303</v>
      </c>
      <c r="E212" s="27" t="s">
        <v>20</v>
      </c>
      <c r="F212" s="27" t="n">
        <v>0</v>
      </c>
      <c r="G212" s="27"/>
      <c r="H212" s="27" t="n">
        <f aca="false">ROUND(G212*(1+$I$13),2)</f>
        <v>0</v>
      </c>
      <c r="I212" s="27" t="n">
        <f aca="false">ROUND(H212*F212,2)</f>
        <v>0</v>
      </c>
    </row>
    <row r="213" customFormat="false" ht="90" hidden="false" customHeight="false" outlineLevel="0" collapsed="false">
      <c r="A213" s="29" t="s">
        <v>503</v>
      </c>
      <c r="B213" s="30" t="s">
        <v>18</v>
      </c>
      <c r="C213" s="30" t="s">
        <v>305</v>
      </c>
      <c r="D213" s="29" t="s">
        <v>306</v>
      </c>
      <c r="E213" s="30" t="s">
        <v>90</v>
      </c>
      <c r="F213" s="30" t="n">
        <v>42</v>
      </c>
      <c r="G213" s="31"/>
      <c r="H213" s="30" t="n">
        <f aca="false">ROUND(G213*(1+$I$13),2)</f>
        <v>0</v>
      </c>
      <c r="I213" s="30" t="n">
        <f aca="false">ROUND(H213*F213,2)</f>
        <v>0</v>
      </c>
    </row>
    <row r="214" customFormat="false" ht="30" hidden="false" customHeight="false" outlineLevel="0" collapsed="false">
      <c r="A214" s="29" t="s">
        <v>504</v>
      </c>
      <c r="B214" s="30" t="s">
        <v>308</v>
      </c>
      <c r="C214" s="30" t="s">
        <v>309</v>
      </c>
      <c r="D214" s="29" t="s">
        <v>310</v>
      </c>
      <c r="E214" s="30" t="s">
        <v>105</v>
      </c>
      <c r="F214" s="30" t="n">
        <v>8</v>
      </c>
      <c r="G214" s="31"/>
      <c r="H214" s="30" t="n">
        <f aca="false">ROUND(G214*(1+$I$13),2)</f>
        <v>0</v>
      </c>
      <c r="I214" s="30" t="n">
        <f aca="false">ROUND(H214*F214,2)</f>
        <v>0</v>
      </c>
    </row>
    <row r="215" customFormat="false" ht="90" hidden="false" customHeight="false" outlineLevel="0" collapsed="false">
      <c r="A215" s="29" t="s">
        <v>505</v>
      </c>
      <c r="B215" s="30" t="s">
        <v>18</v>
      </c>
      <c r="C215" s="30" t="s">
        <v>312</v>
      </c>
      <c r="D215" s="29" t="s">
        <v>313</v>
      </c>
      <c r="E215" s="30" t="s">
        <v>105</v>
      </c>
      <c r="F215" s="30" t="n">
        <v>2</v>
      </c>
      <c r="G215" s="31"/>
      <c r="H215" s="30" t="n">
        <f aca="false">ROUND(G215*(1+$I$13),2)</f>
        <v>0</v>
      </c>
      <c r="I215" s="30" t="n">
        <f aca="false">ROUND(H215*F215,2)</f>
        <v>0</v>
      </c>
    </row>
    <row r="216" customFormat="false" ht="90" hidden="false" customHeight="false" outlineLevel="0" collapsed="false">
      <c r="A216" s="29" t="s">
        <v>506</v>
      </c>
      <c r="B216" s="30" t="s">
        <v>18</v>
      </c>
      <c r="C216" s="30" t="s">
        <v>312</v>
      </c>
      <c r="D216" s="29" t="s">
        <v>313</v>
      </c>
      <c r="E216" s="30" t="s">
        <v>105</v>
      </c>
      <c r="F216" s="30" t="n">
        <v>2</v>
      </c>
      <c r="G216" s="31"/>
      <c r="H216" s="30" t="n">
        <f aca="false">ROUND(G216*(1+$I$13),2)</f>
        <v>0</v>
      </c>
      <c r="I216" s="30" t="n">
        <f aca="false">ROUND(H216*F216,2)</f>
        <v>0</v>
      </c>
    </row>
    <row r="217" s="28" customFormat="true" ht="15.75" hidden="false" customHeight="false" outlineLevel="0" collapsed="false">
      <c r="A217" s="26" t="s">
        <v>507</v>
      </c>
      <c r="B217" s="27" t="s">
        <v>18</v>
      </c>
      <c r="C217" s="27"/>
      <c r="D217" s="26" t="s">
        <v>315</v>
      </c>
      <c r="E217" s="27" t="s">
        <v>20</v>
      </c>
      <c r="F217" s="27" t="n">
        <v>0</v>
      </c>
      <c r="G217" s="27"/>
      <c r="H217" s="27" t="n">
        <f aca="false">ROUND(G217*(1+$I$13),2)</f>
        <v>0</v>
      </c>
      <c r="I217" s="27" t="n">
        <f aca="false">ROUND(H217*F217,2)</f>
        <v>0</v>
      </c>
    </row>
    <row r="218" customFormat="false" ht="90" hidden="false" customHeight="false" outlineLevel="0" collapsed="false">
      <c r="A218" s="29" t="s">
        <v>508</v>
      </c>
      <c r="B218" s="30" t="s">
        <v>18</v>
      </c>
      <c r="C218" s="30" t="s">
        <v>317</v>
      </c>
      <c r="D218" s="29" t="s">
        <v>318</v>
      </c>
      <c r="E218" s="30" t="s">
        <v>90</v>
      </c>
      <c r="F218" s="30" t="n">
        <v>24</v>
      </c>
      <c r="G218" s="31"/>
      <c r="H218" s="30" t="n">
        <f aca="false">ROUND(G218*(1+$I$13),2)</f>
        <v>0</v>
      </c>
      <c r="I218" s="30" t="n">
        <f aca="false">ROUND(H218*F218,2)</f>
        <v>0</v>
      </c>
    </row>
    <row r="219" customFormat="false" ht="90" hidden="false" customHeight="false" outlineLevel="0" collapsed="false">
      <c r="A219" s="29" t="s">
        <v>509</v>
      </c>
      <c r="B219" s="30" t="s">
        <v>18</v>
      </c>
      <c r="C219" s="30" t="s">
        <v>320</v>
      </c>
      <c r="D219" s="29" t="s">
        <v>321</v>
      </c>
      <c r="E219" s="30" t="s">
        <v>90</v>
      </c>
      <c r="F219" s="30" t="n">
        <v>42</v>
      </c>
      <c r="G219" s="31"/>
      <c r="H219" s="30" t="n">
        <f aca="false">ROUND(G219*(1+$I$13),2)</f>
        <v>0</v>
      </c>
      <c r="I219" s="30" t="n">
        <f aca="false">ROUND(H219*F219,2)</f>
        <v>0</v>
      </c>
    </row>
    <row r="220" customFormat="false" ht="60" hidden="false" customHeight="false" outlineLevel="0" collapsed="false">
      <c r="A220" s="29" t="s">
        <v>510</v>
      </c>
      <c r="B220" s="30" t="s">
        <v>18</v>
      </c>
      <c r="C220" s="30" t="s">
        <v>323</v>
      </c>
      <c r="D220" s="29" t="s">
        <v>324</v>
      </c>
      <c r="E220" s="30" t="s">
        <v>90</v>
      </c>
      <c r="F220" s="30" t="n">
        <v>18</v>
      </c>
      <c r="G220" s="31"/>
      <c r="H220" s="30" t="n">
        <f aca="false">ROUND(G220*(1+$I$13),2)</f>
        <v>0</v>
      </c>
      <c r="I220" s="30" t="n">
        <f aca="false">ROUND(H220*F220,2)</f>
        <v>0</v>
      </c>
    </row>
    <row r="221" customFormat="false" ht="30" hidden="false" customHeight="false" outlineLevel="0" collapsed="false">
      <c r="A221" s="29" t="s">
        <v>511</v>
      </c>
      <c r="B221" s="30" t="s">
        <v>308</v>
      </c>
      <c r="C221" s="30" t="s">
        <v>326</v>
      </c>
      <c r="D221" s="29" t="s">
        <v>327</v>
      </c>
      <c r="E221" s="30" t="s">
        <v>105</v>
      </c>
      <c r="F221" s="30" t="n">
        <v>12</v>
      </c>
      <c r="G221" s="31"/>
      <c r="H221" s="30" t="n">
        <f aca="false">ROUND(G221*(1+$I$13),2)</f>
        <v>0</v>
      </c>
      <c r="I221" s="30" t="n">
        <f aca="false">ROUND(H221*F221,2)</f>
        <v>0</v>
      </c>
    </row>
    <row r="222" customFormat="false" ht="30" hidden="false" customHeight="false" outlineLevel="0" collapsed="false">
      <c r="A222" s="29" t="s">
        <v>512</v>
      </c>
      <c r="B222" s="30" t="s">
        <v>308</v>
      </c>
      <c r="C222" s="30" t="s">
        <v>513</v>
      </c>
      <c r="D222" s="29" t="s">
        <v>514</v>
      </c>
      <c r="E222" s="30" t="s">
        <v>105</v>
      </c>
      <c r="F222" s="30" t="n">
        <v>8</v>
      </c>
      <c r="G222" s="31"/>
      <c r="H222" s="30" t="n">
        <f aca="false">ROUND(G222*(1+$I$13),2)</f>
        <v>0</v>
      </c>
      <c r="I222" s="30" t="n">
        <f aca="false">ROUND(H222*F222,2)</f>
        <v>0</v>
      </c>
    </row>
    <row r="223" customFormat="false" ht="30" hidden="false" customHeight="false" outlineLevel="0" collapsed="false">
      <c r="A223" s="29" t="s">
        <v>515</v>
      </c>
      <c r="B223" s="30" t="s">
        <v>329</v>
      </c>
      <c r="C223" s="30" t="s">
        <v>330</v>
      </c>
      <c r="D223" s="29" t="s">
        <v>331</v>
      </c>
      <c r="E223" s="30" t="s">
        <v>105</v>
      </c>
      <c r="F223" s="30" t="n">
        <v>2</v>
      </c>
      <c r="G223" s="31"/>
      <c r="H223" s="30" t="n">
        <f aca="false">ROUND(G223*(1+$I$13),2)</f>
        <v>0</v>
      </c>
      <c r="I223" s="30" t="n">
        <f aca="false">ROUND(H223*F223,2)</f>
        <v>0</v>
      </c>
    </row>
    <row r="224" customFormat="false" ht="30" hidden="false" customHeight="false" outlineLevel="0" collapsed="false">
      <c r="A224" s="29" t="s">
        <v>516</v>
      </c>
      <c r="B224" s="30" t="s">
        <v>308</v>
      </c>
      <c r="C224" s="30" t="s">
        <v>517</v>
      </c>
      <c r="D224" s="29" t="s">
        <v>518</v>
      </c>
      <c r="E224" s="30" t="s">
        <v>105</v>
      </c>
      <c r="F224" s="30" t="n">
        <v>2</v>
      </c>
      <c r="G224" s="31"/>
      <c r="H224" s="30" t="n">
        <f aca="false">ROUND(G224*(1+$I$13),2)</f>
        <v>0</v>
      </c>
      <c r="I224" s="30" t="n">
        <f aca="false">ROUND(H224*F224,2)</f>
        <v>0</v>
      </c>
    </row>
    <row r="225" customFormat="false" ht="30" hidden="false" customHeight="false" outlineLevel="0" collapsed="false">
      <c r="A225" s="29" t="s">
        <v>519</v>
      </c>
      <c r="B225" s="30" t="s">
        <v>308</v>
      </c>
      <c r="C225" s="30" t="s">
        <v>520</v>
      </c>
      <c r="D225" s="29" t="s">
        <v>521</v>
      </c>
      <c r="E225" s="30" t="s">
        <v>105</v>
      </c>
      <c r="F225" s="30" t="n">
        <v>2</v>
      </c>
      <c r="G225" s="31"/>
      <c r="H225" s="30" t="n">
        <f aca="false">ROUND(G225*(1+$I$13),2)</f>
        <v>0</v>
      </c>
      <c r="I225" s="30" t="n">
        <f aca="false">ROUND(H225*F225,2)</f>
        <v>0</v>
      </c>
    </row>
    <row r="226" customFormat="false" ht="45" hidden="false" customHeight="false" outlineLevel="0" collapsed="false">
      <c r="A226" s="29" t="s">
        <v>522</v>
      </c>
      <c r="B226" s="30" t="s">
        <v>308</v>
      </c>
      <c r="C226" s="30" t="s">
        <v>336</v>
      </c>
      <c r="D226" s="29" t="s">
        <v>337</v>
      </c>
      <c r="E226" s="30" t="s">
        <v>105</v>
      </c>
      <c r="F226" s="30" t="n">
        <v>4</v>
      </c>
      <c r="G226" s="31"/>
      <c r="H226" s="30" t="n">
        <f aca="false">ROUND(G226*(1+$I$13),2)</f>
        <v>0</v>
      </c>
      <c r="I226" s="30" t="n">
        <f aca="false">ROUND(H226*F226,2)</f>
        <v>0</v>
      </c>
    </row>
    <row r="227" customFormat="false" ht="15" hidden="false" customHeight="false" outlineLevel="0" collapsed="false">
      <c r="A227" s="29" t="s">
        <v>523</v>
      </c>
      <c r="B227" s="30" t="s">
        <v>308</v>
      </c>
      <c r="C227" s="30" t="s">
        <v>524</v>
      </c>
      <c r="D227" s="29" t="s">
        <v>525</v>
      </c>
      <c r="E227" s="30" t="s">
        <v>90</v>
      </c>
      <c r="F227" s="30" t="n">
        <v>6</v>
      </c>
      <c r="G227" s="31"/>
      <c r="H227" s="30" t="n">
        <f aca="false">ROUND(G227*(1+$I$13),2)</f>
        <v>0</v>
      </c>
      <c r="I227" s="30" t="n">
        <f aca="false">ROUND(H227*F227,2)</f>
        <v>0</v>
      </c>
    </row>
    <row r="228" customFormat="false" ht="30" hidden="false" customHeight="false" outlineLevel="0" collapsed="false">
      <c r="A228" s="29" t="s">
        <v>526</v>
      </c>
      <c r="B228" s="30" t="s">
        <v>308</v>
      </c>
      <c r="C228" s="30" t="s">
        <v>342</v>
      </c>
      <c r="D228" s="29" t="s">
        <v>343</v>
      </c>
      <c r="E228" s="30" t="s">
        <v>105</v>
      </c>
      <c r="F228" s="30" t="n">
        <v>2</v>
      </c>
      <c r="G228" s="31"/>
      <c r="H228" s="30" t="n">
        <f aca="false">ROUND(G228*(1+$I$13),2)</f>
        <v>0</v>
      </c>
      <c r="I228" s="30" t="n">
        <f aca="false">ROUND(H228*F228,2)</f>
        <v>0</v>
      </c>
    </row>
    <row r="229" customFormat="false" ht="15" hidden="false" customHeight="false" outlineLevel="0" collapsed="false">
      <c r="A229" s="29" t="s">
        <v>527</v>
      </c>
      <c r="B229" s="30" t="s">
        <v>308</v>
      </c>
      <c r="C229" s="30" t="s">
        <v>345</v>
      </c>
      <c r="D229" s="29" t="s">
        <v>346</v>
      </c>
      <c r="E229" s="30" t="s">
        <v>105</v>
      </c>
      <c r="F229" s="30" t="n">
        <v>4</v>
      </c>
      <c r="G229" s="31"/>
      <c r="H229" s="30" t="n">
        <f aca="false">ROUND(G229*(1+$I$13),2)</f>
        <v>0</v>
      </c>
      <c r="I229" s="30" t="n">
        <f aca="false">ROUND(H229*F229,2)</f>
        <v>0</v>
      </c>
    </row>
    <row r="230" s="28" customFormat="true" ht="15.75" hidden="false" customHeight="false" outlineLevel="0" collapsed="false">
      <c r="A230" s="26" t="s">
        <v>528</v>
      </c>
      <c r="B230" s="27" t="s">
        <v>18</v>
      </c>
      <c r="C230" s="27"/>
      <c r="D230" s="26" t="s">
        <v>348</v>
      </c>
      <c r="E230" s="27" t="s">
        <v>20</v>
      </c>
      <c r="F230" s="27" t="n">
        <v>0</v>
      </c>
      <c r="G230" s="27"/>
      <c r="H230" s="27" t="n">
        <f aca="false">ROUND(G230*(1+$I$13),2)</f>
        <v>0</v>
      </c>
      <c r="I230" s="27" t="n">
        <f aca="false">ROUND(H230*F230,2)</f>
        <v>0</v>
      </c>
    </row>
    <row r="231" customFormat="false" ht="30" hidden="false" customHeight="false" outlineLevel="0" collapsed="false">
      <c r="A231" s="29" t="s">
        <v>529</v>
      </c>
      <c r="B231" s="30" t="s">
        <v>24</v>
      </c>
      <c r="C231" s="30" t="s">
        <v>350</v>
      </c>
      <c r="D231" s="29" t="s">
        <v>351</v>
      </c>
      <c r="E231" s="30" t="s">
        <v>90</v>
      </c>
      <c r="F231" s="30" t="n">
        <v>18</v>
      </c>
      <c r="G231" s="31"/>
      <c r="H231" s="30" t="n">
        <f aca="false">ROUND(G231*(1+$I$13),2)</f>
        <v>0</v>
      </c>
      <c r="I231" s="30" t="n">
        <f aca="false">ROUND(H231*F231,2)</f>
        <v>0</v>
      </c>
    </row>
    <row r="232" customFormat="false" ht="15" hidden="false" customHeight="false" outlineLevel="0" collapsed="false">
      <c r="A232" s="29" t="s">
        <v>530</v>
      </c>
      <c r="B232" s="30" t="s">
        <v>24</v>
      </c>
      <c r="C232" s="30" t="s">
        <v>353</v>
      </c>
      <c r="D232" s="29" t="s">
        <v>354</v>
      </c>
      <c r="E232" s="30" t="s">
        <v>105</v>
      </c>
      <c r="F232" s="30" t="n">
        <v>1</v>
      </c>
      <c r="G232" s="31"/>
      <c r="H232" s="30" t="n">
        <f aca="false">ROUND(G232*(1+$I$13),2)</f>
        <v>0</v>
      </c>
      <c r="I232" s="30" t="n">
        <f aca="false">ROUND(H232*F232,2)</f>
        <v>0</v>
      </c>
    </row>
    <row r="233" customFormat="false" ht="30" hidden="false" customHeight="false" outlineLevel="0" collapsed="false">
      <c r="A233" s="29" t="s">
        <v>531</v>
      </c>
      <c r="B233" s="30" t="s">
        <v>24</v>
      </c>
      <c r="C233" s="30" t="s">
        <v>356</v>
      </c>
      <c r="D233" s="29" t="s">
        <v>357</v>
      </c>
      <c r="E233" s="30" t="s">
        <v>105</v>
      </c>
      <c r="F233" s="30" t="n">
        <v>1</v>
      </c>
      <c r="G233" s="31"/>
      <c r="H233" s="30" t="n">
        <f aca="false">ROUND(G233*(1+$I$13),2)</f>
        <v>0</v>
      </c>
      <c r="I233" s="30" t="n">
        <f aca="false">ROUND(H233*F233,2)</f>
        <v>0</v>
      </c>
    </row>
    <row r="234" customFormat="false" ht="30" hidden="false" customHeight="false" outlineLevel="0" collapsed="false">
      <c r="A234" s="29" t="s">
        <v>532</v>
      </c>
      <c r="B234" s="30" t="s">
        <v>18</v>
      </c>
      <c r="C234" s="30" t="s">
        <v>359</v>
      </c>
      <c r="D234" s="29" t="s">
        <v>360</v>
      </c>
      <c r="E234" s="30" t="s">
        <v>105</v>
      </c>
      <c r="F234" s="30" t="n">
        <v>4</v>
      </c>
      <c r="G234" s="31"/>
      <c r="H234" s="30" t="n">
        <f aca="false">ROUND(G234*(1+$I$13),2)</f>
        <v>0</v>
      </c>
      <c r="I234" s="30" t="n">
        <f aca="false">ROUND(H234*F234,2)</f>
        <v>0</v>
      </c>
    </row>
    <row r="235" s="28" customFormat="true" ht="15.75" hidden="false" customHeight="false" outlineLevel="0" collapsed="false">
      <c r="A235" s="26" t="s">
        <v>533</v>
      </c>
      <c r="B235" s="27" t="s">
        <v>18</v>
      </c>
      <c r="C235" s="27"/>
      <c r="D235" s="26" t="s">
        <v>362</v>
      </c>
      <c r="E235" s="27" t="s">
        <v>20</v>
      </c>
      <c r="F235" s="27" t="n">
        <v>0</v>
      </c>
      <c r="G235" s="27"/>
      <c r="H235" s="27" t="n">
        <f aca="false">ROUND(G235*(1+$I$13),2)</f>
        <v>0</v>
      </c>
      <c r="I235" s="27" t="n">
        <f aca="false">ROUND(H235*F235,2)</f>
        <v>0</v>
      </c>
    </row>
    <row r="236" customFormat="false" ht="60" hidden="false" customHeight="false" outlineLevel="0" collapsed="false">
      <c r="A236" s="29" t="s">
        <v>534</v>
      </c>
      <c r="B236" s="30" t="s">
        <v>18</v>
      </c>
      <c r="C236" s="30" t="s">
        <v>364</v>
      </c>
      <c r="D236" s="29" t="s">
        <v>365</v>
      </c>
      <c r="E236" s="30" t="s">
        <v>105</v>
      </c>
      <c r="F236" s="30" t="n">
        <v>3</v>
      </c>
      <c r="G236" s="31"/>
      <c r="H236" s="30" t="n">
        <f aca="false">ROUND(G236*(1+$I$13),2)</f>
        <v>0</v>
      </c>
      <c r="I236" s="30" t="n">
        <f aca="false">ROUND(H236*F236,2)</f>
        <v>0</v>
      </c>
    </row>
    <row r="237" customFormat="false" ht="45" hidden="false" customHeight="false" outlineLevel="0" collapsed="false">
      <c r="A237" s="29" t="s">
        <v>535</v>
      </c>
      <c r="B237" s="30" t="s">
        <v>18</v>
      </c>
      <c r="C237" s="30" t="s">
        <v>367</v>
      </c>
      <c r="D237" s="29" t="s">
        <v>368</v>
      </c>
      <c r="E237" s="30" t="s">
        <v>105</v>
      </c>
      <c r="F237" s="30" t="n">
        <v>6</v>
      </c>
      <c r="G237" s="31"/>
      <c r="H237" s="30" t="n">
        <f aca="false">ROUND(G237*(1+$I$13),2)</f>
        <v>0</v>
      </c>
      <c r="I237" s="30" t="n">
        <f aca="false">ROUND(H237*F237,2)</f>
        <v>0</v>
      </c>
    </row>
    <row r="238" customFormat="false" ht="45" hidden="false" customHeight="false" outlineLevel="0" collapsed="false">
      <c r="A238" s="29" t="s">
        <v>536</v>
      </c>
      <c r="B238" s="30" t="s">
        <v>18</v>
      </c>
      <c r="C238" s="30" t="s">
        <v>370</v>
      </c>
      <c r="D238" s="29" t="s">
        <v>371</v>
      </c>
      <c r="E238" s="30" t="s">
        <v>105</v>
      </c>
      <c r="F238" s="30" t="n">
        <v>6</v>
      </c>
      <c r="G238" s="31"/>
      <c r="H238" s="30" t="n">
        <f aca="false">ROUND(G238*(1+$I$13),2)</f>
        <v>0</v>
      </c>
      <c r="I238" s="30" t="n">
        <f aca="false">ROUND(H238*F238,2)</f>
        <v>0</v>
      </c>
    </row>
    <row r="239" customFormat="false" ht="30" hidden="false" customHeight="false" outlineLevel="0" collapsed="false">
      <c r="A239" s="29" t="s">
        <v>537</v>
      </c>
      <c r="B239" s="30" t="s">
        <v>18</v>
      </c>
      <c r="C239" s="30" t="s">
        <v>373</v>
      </c>
      <c r="D239" s="29" t="s">
        <v>374</v>
      </c>
      <c r="E239" s="30" t="s">
        <v>57</v>
      </c>
      <c r="F239" s="30" t="n">
        <v>1.68</v>
      </c>
      <c r="G239" s="31"/>
      <c r="H239" s="30" t="n">
        <f aca="false">ROUND(G239*(1+$I$13),2)</f>
        <v>0</v>
      </c>
      <c r="I239" s="30" t="n">
        <f aca="false">ROUND(H239*F239,2)</f>
        <v>0</v>
      </c>
    </row>
    <row r="240" customFormat="false" ht="30" hidden="false" customHeight="false" outlineLevel="0" collapsed="false">
      <c r="A240" s="29" t="s">
        <v>538</v>
      </c>
      <c r="B240" s="30" t="s">
        <v>24</v>
      </c>
      <c r="C240" s="30" t="s">
        <v>376</v>
      </c>
      <c r="D240" s="29" t="s">
        <v>377</v>
      </c>
      <c r="E240" s="30" t="s">
        <v>57</v>
      </c>
      <c r="F240" s="30" t="n">
        <v>6.57</v>
      </c>
      <c r="G240" s="31"/>
      <c r="H240" s="30" t="n">
        <f aca="false">ROUND(G240*(1+$I$13),2)</f>
        <v>0</v>
      </c>
      <c r="I240" s="30" t="n">
        <f aca="false">ROUND(H240*F240,2)</f>
        <v>0</v>
      </c>
    </row>
    <row r="241" customFormat="false" ht="15" hidden="false" customHeight="false" outlineLevel="0" collapsed="false">
      <c r="A241" s="29" t="s">
        <v>539</v>
      </c>
      <c r="B241" s="30" t="s">
        <v>329</v>
      </c>
      <c r="C241" s="30" t="s">
        <v>379</v>
      </c>
      <c r="D241" s="29" t="s">
        <v>380</v>
      </c>
      <c r="E241" s="30" t="s">
        <v>105</v>
      </c>
      <c r="F241" s="30" t="n">
        <v>3</v>
      </c>
      <c r="G241" s="31"/>
      <c r="H241" s="30" t="n">
        <f aca="false">ROUND(G241*(1+$I$13),2)</f>
        <v>0</v>
      </c>
      <c r="I241" s="30" t="n">
        <f aca="false">ROUND(H241*F241,2)</f>
        <v>0</v>
      </c>
    </row>
    <row r="242" customFormat="false" ht="45" hidden="false" customHeight="false" outlineLevel="0" collapsed="false">
      <c r="A242" s="29" t="s">
        <v>540</v>
      </c>
      <c r="B242" s="30" t="s">
        <v>24</v>
      </c>
      <c r="C242" s="30" t="s">
        <v>382</v>
      </c>
      <c r="D242" s="29" t="s">
        <v>383</v>
      </c>
      <c r="E242" s="30" t="s">
        <v>105</v>
      </c>
      <c r="F242" s="30" t="n">
        <v>3</v>
      </c>
      <c r="G242" s="31"/>
      <c r="H242" s="30" t="n">
        <f aca="false">ROUND(G242*(1+$I$13),2)</f>
        <v>0</v>
      </c>
      <c r="I242" s="30" t="n">
        <f aca="false">ROUND(H242*F242,2)</f>
        <v>0</v>
      </c>
    </row>
    <row r="243" customFormat="false" ht="45" hidden="false" customHeight="false" outlineLevel="0" collapsed="false">
      <c r="A243" s="29" t="s">
        <v>541</v>
      </c>
      <c r="B243" s="30" t="s">
        <v>24</v>
      </c>
      <c r="C243" s="30" t="s">
        <v>385</v>
      </c>
      <c r="D243" s="29" t="s">
        <v>386</v>
      </c>
      <c r="E243" s="30" t="s">
        <v>105</v>
      </c>
      <c r="F243" s="30" t="n">
        <v>3</v>
      </c>
      <c r="G243" s="31"/>
      <c r="H243" s="30" t="n">
        <f aca="false">ROUND(G243*(1+$I$13),2)</f>
        <v>0</v>
      </c>
      <c r="I243" s="30" t="n">
        <f aca="false">ROUND(H243*F243,2)</f>
        <v>0</v>
      </c>
    </row>
    <row r="244" customFormat="false" ht="60" hidden="false" customHeight="false" outlineLevel="0" collapsed="false">
      <c r="A244" s="29" t="s">
        <v>542</v>
      </c>
      <c r="B244" s="30" t="s">
        <v>18</v>
      </c>
      <c r="C244" s="30" t="s">
        <v>543</v>
      </c>
      <c r="D244" s="29" t="s">
        <v>544</v>
      </c>
      <c r="E244" s="30" t="s">
        <v>57</v>
      </c>
      <c r="F244" s="30" t="n">
        <v>10.65</v>
      </c>
      <c r="G244" s="31"/>
      <c r="H244" s="30" t="n">
        <f aca="false">ROUND(G244*(1+$I$13),2)</f>
        <v>0</v>
      </c>
      <c r="I244" s="30" t="n">
        <f aca="false">ROUND(H244*F244,2)</f>
        <v>0</v>
      </c>
    </row>
    <row r="245" customFormat="false" ht="75" hidden="false" customHeight="false" outlineLevel="0" collapsed="false">
      <c r="A245" s="29" t="s">
        <v>545</v>
      </c>
      <c r="B245" s="30" t="s">
        <v>18</v>
      </c>
      <c r="C245" s="30" t="s">
        <v>546</v>
      </c>
      <c r="D245" s="29" t="s">
        <v>547</v>
      </c>
      <c r="E245" s="30" t="s">
        <v>105</v>
      </c>
      <c r="F245" s="30" t="n">
        <v>1</v>
      </c>
      <c r="G245" s="31"/>
      <c r="H245" s="30" t="n">
        <f aca="false">ROUND(G245*(1+$I$13),2)</f>
        <v>0</v>
      </c>
      <c r="I245" s="30" t="n">
        <f aca="false">ROUND(H245*F245,2)</f>
        <v>0</v>
      </c>
    </row>
    <row r="246" customFormat="false" ht="30" hidden="false" customHeight="false" outlineLevel="0" collapsed="false">
      <c r="A246" s="29" t="s">
        <v>548</v>
      </c>
      <c r="B246" s="30" t="s">
        <v>24</v>
      </c>
      <c r="C246" s="30" t="s">
        <v>549</v>
      </c>
      <c r="D246" s="29" t="s">
        <v>550</v>
      </c>
      <c r="E246" s="30" t="s">
        <v>105</v>
      </c>
      <c r="F246" s="30" t="n">
        <v>1</v>
      </c>
      <c r="G246" s="31"/>
      <c r="H246" s="30" t="n">
        <f aca="false">ROUND(G246*(1+$I$13),2)</f>
        <v>0</v>
      </c>
      <c r="I246" s="30" t="n">
        <f aca="false">ROUND(H246*F246,2)</f>
        <v>0</v>
      </c>
    </row>
    <row r="247" customFormat="false" ht="30" hidden="false" customHeight="false" outlineLevel="0" collapsed="false">
      <c r="A247" s="29" t="s">
        <v>551</v>
      </c>
      <c r="B247" s="30" t="s">
        <v>24</v>
      </c>
      <c r="C247" s="30" t="s">
        <v>552</v>
      </c>
      <c r="D247" s="29" t="s">
        <v>553</v>
      </c>
      <c r="E247" s="30" t="s">
        <v>105</v>
      </c>
      <c r="F247" s="30" t="n">
        <v>1</v>
      </c>
      <c r="G247" s="31"/>
      <c r="H247" s="30" t="n">
        <f aca="false">ROUND(G247*(1+$I$13),2)</f>
        <v>0</v>
      </c>
      <c r="I247" s="30" t="n">
        <f aca="false">ROUND(H247*F247,2)</f>
        <v>0</v>
      </c>
    </row>
    <row r="248" customFormat="false" ht="15" hidden="false" customHeight="false" outlineLevel="0" collapsed="false">
      <c r="A248" s="29" t="s">
        <v>554</v>
      </c>
      <c r="B248" s="30" t="s">
        <v>24</v>
      </c>
      <c r="C248" s="30" t="s">
        <v>555</v>
      </c>
      <c r="D248" s="29" t="s">
        <v>556</v>
      </c>
      <c r="E248" s="30" t="s">
        <v>105</v>
      </c>
      <c r="F248" s="30" t="n">
        <v>2</v>
      </c>
      <c r="G248" s="31"/>
      <c r="H248" s="30" t="n">
        <f aca="false">ROUND(G248*(1+$I$13),2)</f>
        <v>0</v>
      </c>
      <c r="I248" s="30" t="n">
        <f aca="false">ROUND(H248*F248,2)</f>
        <v>0</v>
      </c>
    </row>
    <row r="249" customFormat="false" ht="45" hidden="false" customHeight="false" outlineLevel="0" collapsed="false">
      <c r="A249" s="29" t="s">
        <v>557</v>
      </c>
      <c r="B249" s="30" t="s">
        <v>18</v>
      </c>
      <c r="C249" s="30" t="s">
        <v>558</v>
      </c>
      <c r="D249" s="29" t="s">
        <v>559</v>
      </c>
      <c r="E249" s="30" t="s">
        <v>105</v>
      </c>
      <c r="F249" s="30" t="n">
        <v>1</v>
      </c>
      <c r="G249" s="31"/>
      <c r="H249" s="30" t="n">
        <f aca="false">ROUND(G249*(1+$I$13),2)</f>
        <v>0</v>
      </c>
      <c r="I249" s="30" t="n">
        <f aca="false">ROUND(H249*F249,2)</f>
        <v>0</v>
      </c>
    </row>
    <row r="250" customFormat="false" ht="45" hidden="false" customHeight="false" outlineLevel="0" collapsed="false">
      <c r="A250" s="29" t="s">
        <v>560</v>
      </c>
      <c r="B250" s="30" t="s">
        <v>18</v>
      </c>
      <c r="C250" s="30" t="s">
        <v>561</v>
      </c>
      <c r="D250" s="29" t="s">
        <v>562</v>
      </c>
      <c r="E250" s="30" t="s">
        <v>105</v>
      </c>
      <c r="F250" s="30" t="n">
        <v>1</v>
      </c>
      <c r="G250" s="31"/>
      <c r="H250" s="30" t="n">
        <f aca="false">ROUND(G250*(1+$I$13),2)</f>
        <v>0</v>
      </c>
      <c r="I250" s="30" t="n">
        <f aca="false">ROUND(H250*F250,2)</f>
        <v>0</v>
      </c>
    </row>
    <row r="251" s="28" customFormat="true" ht="15.75" hidden="false" customHeight="false" outlineLevel="0" collapsed="false">
      <c r="A251" s="26" t="s">
        <v>563</v>
      </c>
      <c r="B251" s="27" t="s">
        <v>18</v>
      </c>
      <c r="C251" s="27"/>
      <c r="D251" s="26" t="s">
        <v>388</v>
      </c>
      <c r="E251" s="27" t="s">
        <v>20</v>
      </c>
      <c r="F251" s="27" t="n">
        <v>0</v>
      </c>
      <c r="G251" s="27"/>
      <c r="H251" s="27" t="n">
        <f aca="false">ROUND(G251*(1+$I$13),2)</f>
        <v>0</v>
      </c>
      <c r="I251" s="27" t="n">
        <f aca="false">ROUND(H251*F251,2)</f>
        <v>0</v>
      </c>
    </row>
    <row r="252" customFormat="false" ht="60" hidden="false" customHeight="false" outlineLevel="0" collapsed="false">
      <c r="A252" s="29" t="s">
        <v>564</v>
      </c>
      <c r="B252" s="30" t="s">
        <v>18</v>
      </c>
      <c r="C252" s="30" t="s">
        <v>390</v>
      </c>
      <c r="D252" s="29" t="s">
        <v>391</v>
      </c>
      <c r="E252" s="30" t="s">
        <v>57</v>
      </c>
      <c r="F252" s="30" t="n">
        <v>181.56</v>
      </c>
      <c r="G252" s="31"/>
      <c r="H252" s="30" t="n">
        <f aca="false">ROUND(G252*(1+$I$13),2)</f>
        <v>0</v>
      </c>
      <c r="I252" s="30" t="n">
        <f aca="false">ROUND(H252*F252,2)</f>
        <v>0</v>
      </c>
    </row>
    <row r="253" customFormat="false" ht="45" hidden="false" customHeight="false" outlineLevel="0" collapsed="false">
      <c r="A253" s="29" t="s">
        <v>565</v>
      </c>
      <c r="B253" s="30" t="s">
        <v>24</v>
      </c>
      <c r="C253" s="30" t="s">
        <v>393</v>
      </c>
      <c r="D253" s="29" t="s">
        <v>394</v>
      </c>
      <c r="E253" s="30" t="s">
        <v>57</v>
      </c>
      <c r="F253" s="30" t="n">
        <v>102.6</v>
      </c>
      <c r="G253" s="31"/>
      <c r="H253" s="30" t="n">
        <f aca="false">ROUND(G253*(1+$I$13),2)</f>
        <v>0</v>
      </c>
      <c r="I253" s="30" t="n">
        <f aca="false">ROUND(H253*F253,2)</f>
        <v>0</v>
      </c>
    </row>
    <row r="254" customFormat="false" ht="90" hidden="false" customHeight="false" outlineLevel="0" collapsed="false">
      <c r="A254" s="29" t="s">
        <v>566</v>
      </c>
      <c r="B254" s="30" t="s">
        <v>18</v>
      </c>
      <c r="C254" s="30" t="s">
        <v>396</v>
      </c>
      <c r="D254" s="29" t="s">
        <v>397</v>
      </c>
      <c r="E254" s="30" t="s">
        <v>57</v>
      </c>
      <c r="F254" s="30" t="n">
        <v>78.96</v>
      </c>
      <c r="G254" s="31"/>
      <c r="H254" s="30" t="n">
        <f aca="false">ROUND(G254*(1+$I$13),2)</f>
        <v>0</v>
      </c>
      <c r="I254" s="30" t="n">
        <f aca="false">ROUND(H254*F254,2)</f>
        <v>0</v>
      </c>
    </row>
    <row r="255" customFormat="false" ht="30" hidden="false" customHeight="false" outlineLevel="0" collapsed="false">
      <c r="A255" s="29" t="s">
        <v>567</v>
      </c>
      <c r="B255" s="30" t="s">
        <v>24</v>
      </c>
      <c r="C255" s="30" t="s">
        <v>399</v>
      </c>
      <c r="D255" s="29" t="s">
        <v>400</v>
      </c>
      <c r="E255" s="30" t="s">
        <v>57</v>
      </c>
      <c r="F255" s="30" t="n">
        <v>78.96</v>
      </c>
      <c r="G255" s="31"/>
      <c r="H255" s="30" t="n">
        <f aca="false">ROUND(G255*(1+$I$13),2)</f>
        <v>0</v>
      </c>
      <c r="I255" s="30" t="n">
        <f aca="false">ROUND(H255*F255,2)</f>
        <v>0</v>
      </c>
    </row>
    <row r="256" customFormat="false" ht="30" hidden="false" customHeight="false" outlineLevel="0" collapsed="false">
      <c r="A256" s="29" t="s">
        <v>568</v>
      </c>
      <c r="B256" s="30" t="s">
        <v>83</v>
      </c>
      <c r="C256" s="30" t="s">
        <v>402</v>
      </c>
      <c r="D256" s="29" t="s">
        <v>403</v>
      </c>
      <c r="E256" s="30" t="s">
        <v>159</v>
      </c>
      <c r="F256" s="30" t="n">
        <v>57.17</v>
      </c>
      <c r="G256" s="31"/>
      <c r="H256" s="30" t="n">
        <f aca="false">ROUND(G256*(1+$I$13),2)</f>
        <v>0</v>
      </c>
      <c r="I256" s="30" t="n">
        <f aca="false">ROUND(H256*F256,2)</f>
        <v>0</v>
      </c>
    </row>
    <row r="257" s="28" customFormat="true" ht="15.75" hidden="false" customHeight="false" outlineLevel="0" collapsed="false">
      <c r="A257" s="26" t="s">
        <v>569</v>
      </c>
      <c r="B257" s="27" t="s">
        <v>18</v>
      </c>
      <c r="C257" s="27"/>
      <c r="D257" s="26" t="s">
        <v>405</v>
      </c>
      <c r="E257" s="27" t="s">
        <v>20</v>
      </c>
      <c r="F257" s="27" t="n">
        <v>0</v>
      </c>
      <c r="G257" s="27"/>
      <c r="H257" s="27" t="n">
        <f aca="false">ROUND(G257*(1+$I$13),2)</f>
        <v>0</v>
      </c>
      <c r="I257" s="27" t="n">
        <f aca="false">ROUND(H257*F257,2)</f>
        <v>0</v>
      </c>
    </row>
    <row r="258" customFormat="false" ht="30" hidden="false" customHeight="false" outlineLevel="0" collapsed="false">
      <c r="A258" s="29" t="s">
        <v>570</v>
      </c>
      <c r="B258" s="30" t="s">
        <v>18</v>
      </c>
      <c r="C258" s="30" t="s">
        <v>407</v>
      </c>
      <c r="D258" s="29" t="s">
        <v>408</v>
      </c>
      <c r="E258" s="30" t="s">
        <v>57</v>
      </c>
      <c r="F258" s="30" t="n">
        <v>23.21</v>
      </c>
      <c r="G258" s="31"/>
      <c r="H258" s="30" t="n">
        <f aca="false">ROUND(G258*(1+$I$13),2)</f>
        <v>0</v>
      </c>
      <c r="I258" s="30" t="n">
        <f aca="false">ROUND(H258*F258,2)</f>
        <v>0</v>
      </c>
    </row>
    <row r="259" customFormat="false" ht="30" hidden="false" customHeight="false" outlineLevel="0" collapsed="false">
      <c r="A259" s="29" t="s">
        <v>571</v>
      </c>
      <c r="B259" s="30" t="s">
        <v>24</v>
      </c>
      <c r="C259" s="30" t="s">
        <v>410</v>
      </c>
      <c r="D259" s="29" t="s">
        <v>411</v>
      </c>
      <c r="E259" s="30" t="s">
        <v>57</v>
      </c>
      <c r="F259" s="30" t="n">
        <v>22.61</v>
      </c>
      <c r="G259" s="31"/>
      <c r="H259" s="30" t="n">
        <f aca="false">ROUND(G259*(1+$I$13),2)</f>
        <v>0</v>
      </c>
      <c r="I259" s="30" t="n">
        <f aca="false">ROUND(H259*F259,2)</f>
        <v>0</v>
      </c>
    </row>
    <row r="260" customFormat="false" ht="60" hidden="false" customHeight="false" outlineLevel="0" collapsed="false">
      <c r="A260" s="29" t="s">
        <v>572</v>
      </c>
      <c r="B260" s="30" t="s">
        <v>18</v>
      </c>
      <c r="C260" s="30" t="s">
        <v>413</v>
      </c>
      <c r="D260" s="29" t="s">
        <v>414</v>
      </c>
      <c r="E260" s="30" t="s">
        <v>57</v>
      </c>
      <c r="F260" s="30" t="n">
        <v>0.74</v>
      </c>
      <c r="G260" s="31"/>
      <c r="H260" s="30" t="n">
        <f aca="false">ROUND(G260*(1+$I$13),2)</f>
        <v>0</v>
      </c>
      <c r="I260" s="30" t="n">
        <f aca="false">ROUND(H260*F260,2)</f>
        <v>0</v>
      </c>
    </row>
    <row r="261" customFormat="false" ht="30" hidden="false" customHeight="false" outlineLevel="0" collapsed="false">
      <c r="A261" s="29" t="s">
        <v>573</v>
      </c>
      <c r="B261" s="30" t="s">
        <v>18</v>
      </c>
      <c r="C261" s="30" t="s">
        <v>416</v>
      </c>
      <c r="D261" s="29" t="s">
        <v>417</v>
      </c>
      <c r="E261" s="30" t="s">
        <v>90</v>
      </c>
      <c r="F261" s="30" t="n">
        <v>4</v>
      </c>
      <c r="G261" s="31"/>
      <c r="H261" s="30" t="n">
        <f aca="false">ROUND(G261*(1+$I$13),2)</f>
        <v>0</v>
      </c>
      <c r="I261" s="30" t="n">
        <f aca="false">ROUND(H261*F261,2)</f>
        <v>0</v>
      </c>
    </row>
    <row r="262" s="28" customFormat="true" ht="15.75" hidden="false" customHeight="false" outlineLevel="0" collapsed="false">
      <c r="A262" s="26" t="s">
        <v>574</v>
      </c>
      <c r="B262" s="27" t="s">
        <v>18</v>
      </c>
      <c r="C262" s="27"/>
      <c r="D262" s="26" t="s">
        <v>419</v>
      </c>
      <c r="E262" s="27" t="s">
        <v>20</v>
      </c>
      <c r="F262" s="27" t="n">
        <v>0</v>
      </c>
      <c r="G262" s="27"/>
      <c r="H262" s="27" t="n">
        <f aca="false">ROUND(G262*(1+$I$13),2)</f>
        <v>0</v>
      </c>
      <c r="I262" s="27" t="n">
        <f aca="false">ROUND(H262*F262,2)</f>
        <v>0</v>
      </c>
    </row>
    <row r="263" customFormat="false" ht="30" hidden="false" customHeight="false" outlineLevel="0" collapsed="false">
      <c r="A263" s="29" t="s">
        <v>575</v>
      </c>
      <c r="B263" s="30" t="s">
        <v>18</v>
      </c>
      <c r="C263" s="30" t="s">
        <v>421</v>
      </c>
      <c r="D263" s="29" t="s">
        <v>422</v>
      </c>
      <c r="E263" s="30" t="s">
        <v>57</v>
      </c>
      <c r="F263" s="30" t="n">
        <v>45.43</v>
      </c>
      <c r="G263" s="31"/>
      <c r="H263" s="30" t="n">
        <f aca="false">ROUND(G263*(1+$I$13),2)</f>
        <v>0</v>
      </c>
      <c r="I263" s="30" t="n">
        <f aca="false">ROUND(H263*F263,2)</f>
        <v>0</v>
      </c>
    </row>
    <row r="264" customFormat="false" ht="30" hidden="false" customHeight="false" outlineLevel="0" collapsed="false">
      <c r="A264" s="29" t="s">
        <v>576</v>
      </c>
      <c r="B264" s="30" t="s">
        <v>18</v>
      </c>
      <c r="C264" s="30" t="s">
        <v>424</v>
      </c>
      <c r="D264" s="29" t="s">
        <v>425</v>
      </c>
      <c r="E264" s="30" t="s">
        <v>57</v>
      </c>
      <c r="F264" s="30" t="n">
        <v>45.43</v>
      </c>
      <c r="G264" s="31"/>
      <c r="H264" s="30" t="n">
        <f aca="false">ROUND(G264*(1+$I$13),2)</f>
        <v>0</v>
      </c>
      <c r="I264" s="30" t="n">
        <f aca="false">ROUND(H264*F264,2)</f>
        <v>0</v>
      </c>
    </row>
    <row r="265" customFormat="false" ht="30" hidden="false" customHeight="false" outlineLevel="0" collapsed="false">
      <c r="A265" s="29" t="s">
        <v>577</v>
      </c>
      <c r="B265" s="30" t="s">
        <v>18</v>
      </c>
      <c r="C265" s="30" t="s">
        <v>427</v>
      </c>
      <c r="D265" s="29" t="s">
        <v>428</v>
      </c>
      <c r="E265" s="30" t="s">
        <v>57</v>
      </c>
      <c r="F265" s="30" t="n">
        <v>57.17</v>
      </c>
      <c r="G265" s="31"/>
      <c r="H265" s="30" t="n">
        <f aca="false">ROUND(G265*(1+$I$13),2)</f>
        <v>0</v>
      </c>
      <c r="I265" s="30" t="n">
        <f aca="false">ROUND(H265*F265,2)</f>
        <v>0</v>
      </c>
    </row>
    <row r="266" customFormat="false" ht="30" hidden="false" customHeight="false" outlineLevel="0" collapsed="false">
      <c r="A266" s="29" t="s">
        <v>578</v>
      </c>
      <c r="B266" s="30" t="s">
        <v>18</v>
      </c>
      <c r="C266" s="30" t="s">
        <v>430</v>
      </c>
      <c r="D266" s="29" t="s">
        <v>431</v>
      </c>
      <c r="E266" s="30" t="s">
        <v>57</v>
      </c>
      <c r="F266" s="30" t="n">
        <v>25.2</v>
      </c>
      <c r="G266" s="31"/>
      <c r="H266" s="30" t="n">
        <f aca="false">ROUND(G266*(1+$I$13),2)</f>
        <v>0</v>
      </c>
      <c r="I266" s="30" t="n">
        <f aca="false">ROUND(H266*F266,2)</f>
        <v>0</v>
      </c>
    </row>
    <row r="267" customFormat="false" ht="45" hidden="false" customHeight="false" outlineLevel="0" collapsed="false">
      <c r="A267" s="29" t="s">
        <v>579</v>
      </c>
      <c r="B267" s="30" t="s">
        <v>18</v>
      </c>
      <c r="C267" s="30" t="s">
        <v>433</v>
      </c>
      <c r="D267" s="29" t="s">
        <v>434</v>
      </c>
      <c r="E267" s="30" t="s">
        <v>57</v>
      </c>
      <c r="F267" s="30" t="n">
        <v>31.63</v>
      </c>
      <c r="G267" s="31"/>
      <c r="H267" s="30" t="n">
        <f aca="false">ROUND(G267*(1+$I$13),2)</f>
        <v>0</v>
      </c>
      <c r="I267" s="30" t="n">
        <f aca="false">ROUND(H267*F267,2)</f>
        <v>0</v>
      </c>
    </row>
    <row r="268" customFormat="false" ht="15" hidden="false" customHeight="false" outlineLevel="0" collapsed="false">
      <c r="A268" s="29" t="s">
        <v>580</v>
      </c>
      <c r="B268" s="30" t="s">
        <v>18</v>
      </c>
      <c r="C268" s="30" t="s">
        <v>436</v>
      </c>
      <c r="D268" s="29" t="s">
        <v>437</v>
      </c>
      <c r="E268" s="30" t="s">
        <v>57</v>
      </c>
      <c r="F268" s="30" t="n">
        <v>0.74</v>
      </c>
      <c r="G268" s="31"/>
      <c r="H268" s="30" t="n">
        <f aca="false">ROUND(G268*(1+$I$13),2)</f>
        <v>0</v>
      </c>
      <c r="I268" s="30" t="n">
        <f aca="false">ROUND(H268*F268,2)</f>
        <v>0</v>
      </c>
    </row>
    <row r="269" s="28" customFormat="true" ht="15.75" hidden="false" customHeight="false" outlineLevel="0" collapsed="false">
      <c r="A269" s="26" t="s">
        <v>581</v>
      </c>
      <c r="B269" s="27" t="s">
        <v>18</v>
      </c>
      <c r="C269" s="27"/>
      <c r="D269" s="26" t="s">
        <v>439</v>
      </c>
      <c r="E269" s="27" t="s">
        <v>20</v>
      </c>
      <c r="F269" s="27" t="n">
        <v>0</v>
      </c>
      <c r="G269" s="27"/>
      <c r="H269" s="27" t="n">
        <f aca="false">ROUND(G269*(1+$I$13),2)</f>
        <v>0</v>
      </c>
      <c r="I269" s="27" t="n">
        <f aca="false">ROUND(H269*F269,2)</f>
        <v>0</v>
      </c>
    </row>
    <row r="270" customFormat="false" ht="15" hidden="false" customHeight="false" outlineLevel="0" collapsed="false">
      <c r="A270" s="29" t="s">
        <v>582</v>
      </c>
      <c r="B270" s="30" t="s">
        <v>83</v>
      </c>
      <c r="C270" s="30" t="s">
        <v>441</v>
      </c>
      <c r="D270" s="29" t="s">
        <v>442</v>
      </c>
      <c r="E270" s="30" t="s">
        <v>159</v>
      </c>
      <c r="F270" s="30" t="n">
        <v>28.07</v>
      </c>
      <c r="G270" s="31"/>
      <c r="H270" s="30" t="n">
        <f aca="false">ROUND(G270*(1+$I$13),2)</f>
        <v>0</v>
      </c>
      <c r="I270" s="30" t="n">
        <f aca="false">ROUND(H270*F270,2)</f>
        <v>0</v>
      </c>
    </row>
    <row r="271" s="28" customFormat="true" ht="15.75" hidden="false" customHeight="false" outlineLevel="0" collapsed="false">
      <c r="A271" s="26" t="s">
        <v>583</v>
      </c>
      <c r="B271" s="27" t="s">
        <v>18</v>
      </c>
      <c r="C271" s="27"/>
      <c r="D271" s="26" t="s">
        <v>584</v>
      </c>
      <c r="E271" s="27" t="s">
        <v>20</v>
      </c>
      <c r="F271" s="27" t="n">
        <v>0</v>
      </c>
      <c r="G271" s="27"/>
      <c r="H271" s="27" t="n">
        <f aca="false">ROUND(G271*(1+$I$13),2)</f>
        <v>0</v>
      </c>
      <c r="I271" s="27" t="n">
        <f aca="false">ROUND(H271*F271,2)</f>
        <v>0</v>
      </c>
    </row>
    <row r="272" s="28" customFormat="true" ht="15.75" hidden="false" customHeight="false" outlineLevel="0" collapsed="false">
      <c r="A272" s="26" t="s">
        <v>585</v>
      </c>
      <c r="B272" s="27" t="s">
        <v>18</v>
      </c>
      <c r="C272" s="27"/>
      <c r="D272" s="26" t="s">
        <v>122</v>
      </c>
      <c r="E272" s="27" t="s">
        <v>20</v>
      </c>
      <c r="F272" s="27" t="n">
        <v>0</v>
      </c>
      <c r="G272" s="27"/>
      <c r="H272" s="27" t="n">
        <f aca="false">ROUND(G272*(1+$I$13),2)</f>
        <v>0</v>
      </c>
      <c r="I272" s="27" t="n">
        <f aca="false">ROUND(H272*F272,2)</f>
        <v>0</v>
      </c>
    </row>
    <row r="273" customFormat="false" ht="45" hidden="false" customHeight="false" outlineLevel="0" collapsed="false">
      <c r="A273" s="29" t="s">
        <v>586</v>
      </c>
      <c r="B273" s="30" t="s">
        <v>18</v>
      </c>
      <c r="C273" s="30" t="s">
        <v>124</v>
      </c>
      <c r="D273" s="29" t="s">
        <v>125</v>
      </c>
      <c r="E273" s="30" t="s">
        <v>90</v>
      </c>
      <c r="F273" s="30" t="n">
        <v>19.07</v>
      </c>
      <c r="G273" s="31"/>
      <c r="H273" s="30" t="n">
        <f aca="false">ROUND(G273*(1+$I$13),2)</f>
        <v>0</v>
      </c>
      <c r="I273" s="30" t="n">
        <f aca="false">ROUND(H273*F273,2)</f>
        <v>0</v>
      </c>
    </row>
    <row r="274" s="28" customFormat="true" ht="15.75" hidden="false" customHeight="false" outlineLevel="0" collapsed="false">
      <c r="A274" s="26" t="s">
        <v>587</v>
      </c>
      <c r="B274" s="27" t="s">
        <v>18</v>
      </c>
      <c r="C274" s="27"/>
      <c r="D274" s="26" t="s">
        <v>127</v>
      </c>
      <c r="E274" s="27" t="s">
        <v>20</v>
      </c>
      <c r="F274" s="27" t="n">
        <v>0</v>
      </c>
      <c r="G274" s="27"/>
      <c r="H274" s="27" t="n">
        <f aca="false">ROUND(G274*(1+$I$13),2)</f>
        <v>0</v>
      </c>
      <c r="I274" s="27" t="n">
        <f aca="false">ROUND(H274*F274,2)</f>
        <v>0</v>
      </c>
    </row>
    <row r="275" customFormat="false" ht="30" hidden="false" customHeight="false" outlineLevel="0" collapsed="false">
      <c r="A275" s="29" t="s">
        <v>588</v>
      </c>
      <c r="B275" s="30" t="s">
        <v>24</v>
      </c>
      <c r="C275" s="30" t="s">
        <v>129</v>
      </c>
      <c r="D275" s="29" t="s">
        <v>130</v>
      </c>
      <c r="E275" s="30" t="s">
        <v>90</v>
      </c>
      <c r="F275" s="30" t="n">
        <v>48</v>
      </c>
      <c r="G275" s="31"/>
      <c r="H275" s="30" t="n">
        <f aca="false">ROUND(G275*(1+$I$13),2)</f>
        <v>0</v>
      </c>
      <c r="I275" s="30" t="n">
        <f aca="false">ROUND(H275*F275,2)</f>
        <v>0</v>
      </c>
    </row>
    <row r="276" customFormat="false" ht="15" hidden="false" customHeight="false" outlineLevel="0" collapsed="false">
      <c r="A276" s="29" t="s">
        <v>589</v>
      </c>
      <c r="B276" s="30" t="s">
        <v>24</v>
      </c>
      <c r="C276" s="30" t="s">
        <v>132</v>
      </c>
      <c r="D276" s="29" t="s">
        <v>133</v>
      </c>
      <c r="E276" s="30" t="s">
        <v>105</v>
      </c>
      <c r="F276" s="30" t="n">
        <v>4</v>
      </c>
      <c r="G276" s="31"/>
      <c r="H276" s="30" t="n">
        <f aca="false">ROUND(G276*(1+$I$13),2)</f>
        <v>0</v>
      </c>
      <c r="I276" s="30" t="n">
        <f aca="false">ROUND(H276*F276,2)</f>
        <v>0</v>
      </c>
    </row>
    <row r="277" customFormat="false" ht="30" hidden="false" customHeight="false" outlineLevel="0" collapsed="false">
      <c r="A277" s="29" t="s">
        <v>590</v>
      </c>
      <c r="B277" s="30" t="s">
        <v>83</v>
      </c>
      <c r="C277" s="30" t="s">
        <v>135</v>
      </c>
      <c r="D277" s="29" t="s">
        <v>136</v>
      </c>
      <c r="E277" s="30" t="s">
        <v>137</v>
      </c>
      <c r="F277" s="30" t="n">
        <v>20.81</v>
      </c>
      <c r="G277" s="31"/>
      <c r="H277" s="30" t="n">
        <f aca="false">ROUND(G277*(1+$I$13),2)</f>
        <v>0</v>
      </c>
      <c r="I277" s="30" t="n">
        <f aca="false">ROUND(H277*F277,2)</f>
        <v>0</v>
      </c>
    </row>
    <row r="278" customFormat="false" ht="15" hidden="false" customHeight="false" outlineLevel="0" collapsed="false">
      <c r="A278" s="29" t="s">
        <v>591</v>
      </c>
      <c r="B278" s="30" t="s">
        <v>83</v>
      </c>
      <c r="C278" s="30" t="s">
        <v>139</v>
      </c>
      <c r="D278" s="29" t="s">
        <v>140</v>
      </c>
      <c r="E278" s="30" t="s">
        <v>137</v>
      </c>
      <c r="F278" s="30" t="n">
        <v>12.48</v>
      </c>
      <c r="G278" s="31"/>
      <c r="H278" s="30" t="n">
        <f aca="false">ROUND(G278*(1+$I$13),2)</f>
        <v>0</v>
      </c>
      <c r="I278" s="30" t="n">
        <f aca="false">ROUND(H278*F278,2)</f>
        <v>0</v>
      </c>
    </row>
    <row r="279" customFormat="false" ht="30" hidden="false" customHeight="false" outlineLevel="0" collapsed="false">
      <c r="A279" s="29" t="s">
        <v>592</v>
      </c>
      <c r="B279" s="30" t="s">
        <v>18</v>
      </c>
      <c r="C279" s="30" t="s">
        <v>142</v>
      </c>
      <c r="D279" s="29" t="s">
        <v>143</v>
      </c>
      <c r="E279" s="30" t="s">
        <v>81</v>
      </c>
      <c r="F279" s="30" t="n">
        <v>474.21</v>
      </c>
      <c r="G279" s="31"/>
      <c r="H279" s="30" t="n">
        <f aca="false">ROUND(G279*(1+$I$13),2)</f>
        <v>0</v>
      </c>
      <c r="I279" s="30" t="n">
        <f aca="false">ROUND(H279*F279,2)</f>
        <v>0</v>
      </c>
    </row>
    <row r="280" customFormat="false" ht="30" hidden="false" customHeight="false" outlineLevel="0" collapsed="false">
      <c r="A280" s="29" t="s">
        <v>593</v>
      </c>
      <c r="B280" s="30" t="s">
        <v>18</v>
      </c>
      <c r="C280" s="30" t="s">
        <v>145</v>
      </c>
      <c r="D280" s="29" t="s">
        <v>146</v>
      </c>
      <c r="E280" s="30" t="s">
        <v>65</v>
      </c>
      <c r="F280" s="30" t="n">
        <v>14.36</v>
      </c>
      <c r="G280" s="31"/>
      <c r="H280" s="30" t="n">
        <f aca="false">ROUND(G280*(1+$I$13),2)</f>
        <v>0</v>
      </c>
      <c r="I280" s="30" t="n">
        <f aca="false">ROUND(H280*F280,2)</f>
        <v>0</v>
      </c>
    </row>
    <row r="281" customFormat="false" ht="30" hidden="false" customHeight="false" outlineLevel="0" collapsed="false">
      <c r="A281" s="29" t="s">
        <v>594</v>
      </c>
      <c r="B281" s="30" t="s">
        <v>18</v>
      </c>
      <c r="C281" s="30" t="s">
        <v>148</v>
      </c>
      <c r="D281" s="29" t="s">
        <v>149</v>
      </c>
      <c r="E281" s="30" t="s">
        <v>65</v>
      </c>
      <c r="F281" s="30" t="n">
        <v>12.48</v>
      </c>
      <c r="G281" s="31"/>
      <c r="H281" s="30" t="n">
        <f aca="false">ROUND(G281*(1+$I$13),2)</f>
        <v>0</v>
      </c>
      <c r="I281" s="30" t="n">
        <f aca="false">ROUND(H281*F281,2)</f>
        <v>0</v>
      </c>
    </row>
    <row r="282" customFormat="false" ht="30" hidden="false" customHeight="false" outlineLevel="0" collapsed="false">
      <c r="A282" s="29" t="s">
        <v>595</v>
      </c>
      <c r="B282" s="30" t="s">
        <v>18</v>
      </c>
      <c r="C282" s="30" t="s">
        <v>151</v>
      </c>
      <c r="D282" s="29" t="s">
        <v>152</v>
      </c>
      <c r="E282" s="30" t="s">
        <v>57</v>
      </c>
      <c r="F282" s="30" t="n">
        <v>12.6</v>
      </c>
      <c r="G282" s="31"/>
      <c r="H282" s="30" t="n">
        <f aca="false">ROUND(G282*(1+$I$13),2)</f>
        <v>0</v>
      </c>
      <c r="I282" s="30" t="n">
        <f aca="false">ROUND(H282*F282,2)</f>
        <v>0</v>
      </c>
    </row>
    <row r="283" customFormat="false" ht="45" hidden="false" customHeight="false" outlineLevel="0" collapsed="false">
      <c r="A283" s="29" t="s">
        <v>596</v>
      </c>
      <c r="B283" s="30" t="s">
        <v>18</v>
      </c>
      <c r="C283" s="30" t="s">
        <v>154</v>
      </c>
      <c r="D283" s="29" t="s">
        <v>155</v>
      </c>
      <c r="E283" s="30" t="s">
        <v>65</v>
      </c>
      <c r="F283" s="30" t="n">
        <v>0.87</v>
      </c>
      <c r="G283" s="31"/>
      <c r="H283" s="30" t="n">
        <f aca="false">ROUND(G283*(1+$I$13),2)</f>
        <v>0</v>
      </c>
      <c r="I283" s="30" t="n">
        <f aca="false">ROUND(H283*F283,2)</f>
        <v>0</v>
      </c>
    </row>
    <row r="284" customFormat="false" ht="15" hidden="false" customHeight="false" outlineLevel="0" collapsed="false">
      <c r="A284" s="29" t="s">
        <v>597</v>
      </c>
      <c r="B284" s="30" t="s">
        <v>83</v>
      </c>
      <c r="C284" s="30" t="s">
        <v>157</v>
      </c>
      <c r="D284" s="29" t="s">
        <v>158</v>
      </c>
      <c r="E284" s="30" t="s">
        <v>159</v>
      </c>
      <c r="F284" s="30" t="n">
        <v>24.23</v>
      </c>
      <c r="G284" s="31"/>
      <c r="H284" s="30" t="n">
        <f aca="false">ROUND(G284*(1+$I$13),2)</f>
        <v>0</v>
      </c>
      <c r="I284" s="30" t="n">
        <f aca="false">ROUND(H284*F284,2)</f>
        <v>0</v>
      </c>
    </row>
    <row r="285" customFormat="false" ht="30" hidden="false" customHeight="false" outlineLevel="0" collapsed="false">
      <c r="A285" s="29" t="s">
        <v>598</v>
      </c>
      <c r="B285" s="30" t="s">
        <v>62</v>
      </c>
      <c r="C285" s="30" t="s">
        <v>161</v>
      </c>
      <c r="D285" s="29" t="s">
        <v>162</v>
      </c>
      <c r="E285" s="30" t="s">
        <v>163</v>
      </c>
      <c r="F285" s="30" t="n">
        <v>226.84</v>
      </c>
      <c r="G285" s="31"/>
      <c r="H285" s="30" t="n">
        <f aca="false">ROUND(G285*(1+$I$13),2)</f>
        <v>0</v>
      </c>
      <c r="I285" s="30" t="n">
        <f aca="false">ROUND(H285*F285,2)</f>
        <v>0</v>
      </c>
    </row>
    <row r="286" customFormat="false" ht="30" hidden="false" customHeight="false" outlineLevel="0" collapsed="false">
      <c r="A286" s="29" t="s">
        <v>599</v>
      </c>
      <c r="B286" s="30" t="s">
        <v>62</v>
      </c>
      <c r="C286" s="30" t="s">
        <v>165</v>
      </c>
      <c r="D286" s="29" t="s">
        <v>166</v>
      </c>
      <c r="E286" s="30" t="s">
        <v>65</v>
      </c>
      <c r="F286" s="30" t="n">
        <v>4.25</v>
      </c>
      <c r="G286" s="31"/>
      <c r="H286" s="30" t="n">
        <f aca="false">ROUND(G286*(1+$I$13),2)</f>
        <v>0</v>
      </c>
      <c r="I286" s="30" t="n">
        <f aca="false">ROUND(H286*F286,2)</f>
        <v>0</v>
      </c>
    </row>
    <row r="287" customFormat="false" ht="45" hidden="false" customHeight="false" outlineLevel="0" collapsed="false">
      <c r="A287" s="29" t="s">
        <v>600</v>
      </c>
      <c r="B287" s="30" t="s">
        <v>18</v>
      </c>
      <c r="C287" s="30" t="s">
        <v>168</v>
      </c>
      <c r="D287" s="29" t="s">
        <v>169</v>
      </c>
      <c r="E287" s="30" t="s">
        <v>65</v>
      </c>
      <c r="F287" s="30" t="n">
        <v>1.33</v>
      </c>
      <c r="G287" s="31"/>
      <c r="H287" s="30" t="n">
        <f aca="false">ROUND(G287*(1+$I$13),2)</f>
        <v>0</v>
      </c>
      <c r="I287" s="30" t="n">
        <f aca="false">ROUND(H287*F287,2)</f>
        <v>0</v>
      </c>
    </row>
    <row r="288" customFormat="false" ht="30" hidden="false" customHeight="false" outlineLevel="0" collapsed="false">
      <c r="A288" s="29" t="s">
        <v>601</v>
      </c>
      <c r="B288" s="30" t="s">
        <v>18</v>
      </c>
      <c r="C288" s="30" t="s">
        <v>171</v>
      </c>
      <c r="D288" s="29" t="s">
        <v>172</v>
      </c>
      <c r="E288" s="30" t="s">
        <v>57</v>
      </c>
      <c r="F288" s="30" t="n">
        <v>29.65</v>
      </c>
      <c r="G288" s="31"/>
      <c r="H288" s="30" t="n">
        <f aca="false">ROUND(G288*(1+$I$13),2)</f>
        <v>0</v>
      </c>
      <c r="I288" s="30" t="n">
        <f aca="false">ROUND(H288*F288,2)</f>
        <v>0</v>
      </c>
    </row>
    <row r="289" s="28" customFormat="true" ht="15.75" hidden="false" customHeight="false" outlineLevel="0" collapsed="false">
      <c r="A289" s="26" t="s">
        <v>602</v>
      </c>
      <c r="B289" s="27" t="s">
        <v>18</v>
      </c>
      <c r="C289" s="27"/>
      <c r="D289" s="26" t="s">
        <v>174</v>
      </c>
      <c r="E289" s="27" t="s">
        <v>20</v>
      </c>
      <c r="F289" s="27" t="n">
        <v>0</v>
      </c>
      <c r="G289" s="27"/>
      <c r="H289" s="27" t="n">
        <f aca="false">ROUND(G289*(1+$I$13),2)</f>
        <v>0</v>
      </c>
      <c r="I289" s="27" t="n">
        <f aca="false">ROUND(H289*F289,2)</f>
        <v>0</v>
      </c>
    </row>
    <row r="290" customFormat="false" ht="30" hidden="false" customHeight="false" outlineLevel="0" collapsed="false">
      <c r="A290" s="29" t="s">
        <v>603</v>
      </c>
      <c r="B290" s="30" t="s">
        <v>62</v>
      </c>
      <c r="C290" s="30" t="s">
        <v>176</v>
      </c>
      <c r="D290" s="29" t="s">
        <v>177</v>
      </c>
      <c r="E290" s="30" t="s">
        <v>57</v>
      </c>
      <c r="F290" s="30" t="n">
        <v>73.36</v>
      </c>
      <c r="G290" s="31"/>
      <c r="H290" s="30" t="n">
        <f aca="false">ROUND(G290*(1+$I$13),2)</f>
        <v>0</v>
      </c>
      <c r="I290" s="30" t="n">
        <f aca="false">ROUND(H290*F290,2)</f>
        <v>0</v>
      </c>
    </row>
    <row r="291" customFormat="false" ht="45" hidden="false" customHeight="false" outlineLevel="0" collapsed="false">
      <c r="A291" s="29" t="s">
        <v>604</v>
      </c>
      <c r="B291" s="30" t="s">
        <v>18</v>
      </c>
      <c r="C291" s="30" t="s">
        <v>179</v>
      </c>
      <c r="D291" s="29" t="s">
        <v>180</v>
      </c>
      <c r="E291" s="30" t="s">
        <v>65</v>
      </c>
      <c r="F291" s="30" t="n">
        <v>99.59</v>
      </c>
      <c r="G291" s="31"/>
      <c r="H291" s="30" t="n">
        <f aca="false">ROUND(G291*(1+$I$13),2)</f>
        <v>0</v>
      </c>
      <c r="I291" s="30" t="n">
        <f aca="false">ROUND(H291*F291,2)</f>
        <v>0</v>
      </c>
    </row>
    <row r="292" customFormat="false" ht="30" hidden="false" customHeight="false" outlineLevel="0" collapsed="false">
      <c r="A292" s="29" t="s">
        <v>605</v>
      </c>
      <c r="B292" s="30" t="s">
        <v>62</v>
      </c>
      <c r="C292" s="30" t="s">
        <v>161</v>
      </c>
      <c r="D292" s="29" t="s">
        <v>162</v>
      </c>
      <c r="E292" s="30" t="s">
        <v>163</v>
      </c>
      <c r="F292" s="30" t="n">
        <v>522.5</v>
      </c>
      <c r="G292" s="31"/>
      <c r="H292" s="30" t="n">
        <f aca="false">ROUND(G292*(1+$I$13),2)</f>
        <v>0</v>
      </c>
      <c r="I292" s="30" t="n">
        <f aca="false">ROUND(H292*F292,2)</f>
        <v>0</v>
      </c>
    </row>
    <row r="293" customFormat="false" ht="15" hidden="false" customHeight="false" outlineLevel="0" collapsed="false">
      <c r="A293" s="29" t="s">
        <v>606</v>
      </c>
      <c r="B293" s="30" t="s">
        <v>24</v>
      </c>
      <c r="C293" s="30" t="s">
        <v>183</v>
      </c>
      <c r="D293" s="29" t="s">
        <v>184</v>
      </c>
      <c r="E293" s="30" t="s">
        <v>65</v>
      </c>
      <c r="F293" s="30" t="n">
        <v>4.25</v>
      </c>
      <c r="G293" s="31"/>
      <c r="H293" s="30" t="n">
        <f aca="false">ROUND(G293*(1+$I$13),2)</f>
        <v>0</v>
      </c>
      <c r="I293" s="30" t="n">
        <f aca="false">ROUND(H293*F293,2)</f>
        <v>0</v>
      </c>
    </row>
    <row r="294" customFormat="false" ht="45" hidden="false" customHeight="false" outlineLevel="0" collapsed="false">
      <c r="A294" s="29" t="s">
        <v>607</v>
      </c>
      <c r="B294" s="30" t="s">
        <v>18</v>
      </c>
      <c r="C294" s="30" t="s">
        <v>186</v>
      </c>
      <c r="D294" s="29" t="s">
        <v>187</v>
      </c>
      <c r="E294" s="30" t="s">
        <v>65</v>
      </c>
      <c r="F294" s="30" t="n">
        <v>4.25</v>
      </c>
      <c r="G294" s="31"/>
      <c r="H294" s="30" t="n">
        <f aca="false">ROUND(G294*(1+$I$13),2)</f>
        <v>0</v>
      </c>
      <c r="I294" s="30" t="n">
        <f aca="false">ROUND(H294*F294,2)</f>
        <v>0</v>
      </c>
    </row>
    <row r="295" customFormat="false" ht="60" hidden="false" customHeight="false" outlineLevel="0" collapsed="false">
      <c r="A295" s="29" t="s">
        <v>608</v>
      </c>
      <c r="B295" s="30" t="s">
        <v>18</v>
      </c>
      <c r="C295" s="30" t="s">
        <v>189</v>
      </c>
      <c r="D295" s="29" t="s">
        <v>190</v>
      </c>
      <c r="E295" s="30" t="s">
        <v>57</v>
      </c>
      <c r="F295" s="30" t="n">
        <v>33.2</v>
      </c>
      <c r="G295" s="31"/>
      <c r="H295" s="30" t="n">
        <f aca="false">ROUND(G295*(1+$I$13),2)</f>
        <v>0</v>
      </c>
      <c r="I295" s="30" t="n">
        <f aca="false">ROUND(H295*F295,2)</f>
        <v>0</v>
      </c>
    </row>
    <row r="296" s="28" customFormat="true" ht="15.75" hidden="false" customHeight="false" outlineLevel="0" collapsed="false">
      <c r="A296" s="26" t="s">
        <v>609</v>
      </c>
      <c r="B296" s="27" t="s">
        <v>18</v>
      </c>
      <c r="C296" s="27"/>
      <c r="D296" s="26" t="s">
        <v>192</v>
      </c>
      <c r="E296" s="27" t="s">
        <v>20</v>
      </c>
      <c r="F296" s="27" t="n">
        <v>0</v>
      </c>
      <c r="G296" s="27"/>
      <c r="H296" s="27" t="n">
        <f aca="false">ROUND(G296*(1+$I$13),2)</f>
        <v>0</v>
      </c>
      <c r="I296" s="27" t="n">
        <f aca="false">ROUND(H296*F296,2)</f>
        <v>0</v>
      </c>
    </row>
    <row r="297" customFormat="false" ht="75" hidden="false" customHeight="false" outlineLevel="0" collapsed="false">
      <c r="A297" s="29" t="s">
        <v>610</v>
      </c>
      <c r="B297" s="30" t="s">
        <v>18</v>
      </c>
      <c r="C297" s="30" t="s">
        <v>194</v>
      </c>
      <c r="D297" s="29" t="s">
        <v>195</v>
      </c>
      <c r="E297" s="30" t="s">
        <v>57</v>
      </c>
      <c r="F297" s="30" t="n">
        <v>101.95</v>
      </c>
      <c r="G297" s="31"/>
      <c r="H297" s="30" t="n">
        <f aca="false">ROUND(G297*(1+$I$13),2)</f>
        <v>0</v>
      </c>
      <c r="I297" s="30" t="n">
        <f aca="false">ROUND(H297*F297,2)</f>
        <v>0</v>
      </c>
    </row>
    <row r="298" s="28" customFormat="true" ht="15.75" hidden="false" customHeight="false" outlineLevel="0" collapsed="false">
      <c r="A298" s="26" t="s">
        <v>611</v>
      </c>
      <c r="B298" s="27" t="s">
        <v>18</v>
      </c>
      <c r="C298" s="27"/>
      <c r="D298" s="26" t="s">
        <v>197</v>
      </c>
      <c r="E298" s="27" t="s">
        <v>20</v>
      </c>
      <c r="F298" s="27" t="n">
        <v>0</v>
      </c>
      <c r="G298" s="27"/>
      <c r="H298" s="27" t="n">
        <f aca="false">ROUND(G298*(1+$I$13),2)</f>
        <v>0</v>
      </c>
      <c r="I298" s="27" t="n">
        <f aca="false">ROUND(H298*F298,2)</f>
        <v>0</v>
      </c>
    </row>
    <row r="299" customFormat="false" ht="45" hidden="false" customHeight="false" outlineLevel="0" collapsed="false">
      <c r="A299" s="29" t="s">
        <v>612</v>
      </c>
      <c r="B299" s="30" t="s">
        <v>18</v>
      </c>
      <c r="C299" s="30" t="s">
        <v>199</v>
      </c>
      <c r="D299" s="29" t="s">
        <v>200</v>
      </c>
      <c r="E299" s="30" t="s">
        <v>57</v>
      </c>
      <c r="F299" s="30" t="n">
        <v>19.07</v>
      </c>
      <c r="G299" s="31"/>
      <c r="H299" s="30" t="n">
        <f aca="false">ROUND(G299*(1+$I$13),2)</f>
        <v>0</v>
      </c>
      <c r="I299" s="30" t="n">
        <f aca="false">ROUND(H299*F299,2)</f>
        <v>0</v>
      </c>
    </row>
    <row r="300" customFormat="false" ht="45" hidden="false" customHeight="false" outlineLevel="0" collapsed="false">
      <c r="A300" s="29" t="s">
        <v>613</v>
      </c>
      <c r="B300" s="30" t="s">
        <v>24</v>
      </c>
      <c r="C300" s="30" t="s">
        <v>202</v>
      </c>
      <c r="D300" s="29" t="s">
        <v>203</v>
      </c>
      <c r="E300" s="30" t="s">
        <v>57</v>
      </c>
      <c r="F300" s="30" t="n">
        <v>19.07</v>
      </c>
      <c r="G300" s="31"/>
      <c r="H300" s="30" t="n">
        <f aca="false">ROUND(G300*(1+$I$13),2)</f>
        <v>0</v>
      </c>
      <c r="I300" s="30" t="n">
        <f aca="false">ROUND(H300*F300,2)</f>
        <v>0</v>
      </c>
    </row>
    <row r="301" customFormat="false" ht="45" hidden="false" customHeight="false" outlineLevel="0" collapsed="false">
      <c r="A301" s="29" t="s">
        <v>614</v>
      </c>
      <c r="B301" s="30" t="s">
        <v>18</v>
      </c>
      <c r="C301" s="30" t="s">
        <v>205</v>
      </c>
      <c r="D301" s="29" t="s">
        <v>206</v>
      </c>
      <c r="E301" s="30" t="s">
        <v>57</v>
      </c>
      <c r="F301" s="30" t="n">
        <v>6.15</v>
      </c>
      <c r="G301" s="31"/>
      <c r="H301" s="30" t="n">
        <f aca="false">ROUND(G301*(1+$I$13),2)</f>
        <v>0</v>
      </c>
      <c r="I301" s="30" t="n">
        <f aca="false">ROUND(H301*F301,2)</f>
        <v>0</v>
      </c>
    </row>
    <row r="302" s="28" customFormat="true" ht="15.75" hidden="false" customHeight="false" outlineLevel="0" collapsed="false">
      <c r="A302" s="26" t="s">
        <v>615</v>
      </c>
      <c r="B302" s="27" t="s">
        <v>18</v>
      </c>
      <c r="C302" s="27"/>
      <c r="D302" s="26" t="s">
        <v>208</v>
      </c>
      <c r="E302" s="27" t="s">
        <v>20</v>
      </c>
      <c r="F302" s="27" t="n">
        <v>0</v>
      </c>
      <c r="G302" s="27"/>
      <c r="H302" s="27" t="n">
        <f aca="false">ROUND(G302*(1+$I$13),2)</f>
        <v>0</v>
      </c>
      <c r="I302" s="27" t="n">
        <f aca="false">ROUND(H302*F302,2)</f>
        <v>0</v>
      </c>
    </row>
    <row r="303" customFormat="false" ht="45" hidden="false" customHeight="false" outlineLevel="0" collapsed="false">
      <c r="A303" s="29" t="s">
        <v>616</v>
      </c>
      <c r="B303" s="30" t="s">
        <v>18</v>
      </c>
      <c r="C303" s="30" t="s">
        <v>210</v>
      </c>
      <c r="D303" s="29" t="s">
        <v>211</v>
      </c>
      <c r="E303" s="30" t="s">
        <v>90</v>
      </c>
      <c r="F303" s="30" t="n">
        <v>17.42</v>
      </c>
      <c r="G303" s="31"/>
      <c r="H303" s="30" t="n">
        <f aca="false">ROUND(G303*(1+$I$13),2)</f>
        <v>0</v>
      </c>
      <c r="I303" s="30" t="n">
        <f aca="false">ROUND(H303*F303,2)</f>
        <v>0</v>
      </c>
    </row>
    <row r="304" s="28" customFormat="true" ht="15.75" hidden="false" customHeight="false" outlineLevel="0" collapsed="false">
      <c r="A304" s="26" t="s">
        <v>617</v>
      </c>
      <c r="B304" s="27" t="s">
        <v>18</v>
      </c>
      <c r="C304" s="27"/>
      <c r="D304" s="26" t="s">
        <v>213</v>
      </c>
      <c r="E304" s="27" t="s">
        <v>20</v>
      </c>
      <c r="F304" s="27" t="n">
        <v>0</v>
      </c>
      <c r="G304" s="27"/>
      <c r="H304" s="27" t="n">
        <f aca="false">ROUND(G304*(1+$I$13),2)</f>
        <v>0</v>
      </c>
      <c r="I304" s="27" t="n">
        <f aca="false">ROUND(H304*F304,2)</f>
        <v>0</v>
      </c>
    </row>
    <row r="305" customFormat="false" ht="45" hidden="false" customHeight="false" outlineLevel="0" collapsed="false">
      <c r="A305" s="29" t="s">
        <v>618</v>
      </c>
      <c r="B305" s="30" t="s">
        <v>18</v>
      </c>
      <c r="C305" s="30" t="s">
        <v>215</v>
      </c>
      <c r="D305" s="29" t="s">
        <v>216</v>
      </c>
      <c r="E305" s="30" t="s">
        <v>105</v>
      </c>
      <c r="F305" s="30" t="n">
        <v>4</v>
      </c>
      <c r="G305" s="31"/>
      <c r="H305" s="30" t="n">
        <f aca="false">ROUND(G305*(1+$I$13),2)</f>
        <v>0</v>
      </c>
      <c r="I305" s="30" t="n">
        <f aca="false">ROUND(H305*F305,2)</f>
        <v>0</v>
      </c>
    </row>
    <row r="306" customFormat="false" ht="60" hidden="false" customHeight="false" outlineLevel="0" collapsed="false">
      <c r="A306" s="29" t="s">
        <v>619</v>
      </c>
      <c r="B306" s="30" t="s">
        <v>18</v>
      </c>
      <c r="C306" s="30" t="s">
        <v>480</v>
      </c>
      <c r="D306" s="29" t="s">
        <v>481</v>
      </c>
      <c r="E306" s="30" t="s">
        <v>105</v>
      </c>
      <c r="F306" s="30" t="n">
        <v>1</v>
      </c>
      <c r="G306" s="31"/>
      <c r="H306" s="30" t="n">
        <f aca="false">ROUND(G306*(1+$I$13),2)</f>
        <v>0</v>
      </c>
      <c r="I306" s="30" t="n">
        <f aca="false">ROUND(H306*F306,2)</f>
        <v>0</v>
      </c>
    </row>
    <row r="307" customFormat="false" ht="60" hidden="false" customHeight="false" outlineLevel="0" collapsed="false">
      <c r="A307" s="29" t="s">
        <v>620</v>
      </c>
      <c r="B307" s="30" t="s">
        <v>18</v>
      </c>
      <c r="C307" s="30" t="s">
        <v>230</v>
      </c>
      <c r="D307" s="29" t="s">
        <v>231</v>
      </c>
      <c r="E307" s="30" t="s">
        <v>105</v>
      </c>
      <c r="F307" s="30" t="n">
        <v>2</v>
      </c>
      <c r="G307" s="31"/>
      <c r="H307" s="30" t="n">
        <f aca="false">ROUND(G307*(1+$I$13),2)</f>
        <v>0</v>
      </c>
      <c r="I307" s="30" t="n">
        <f aca="false">ROUND(H307*F307,2)</f>
        <v>0</v>
      </c>
    </row>
    <row r="308" customFormat="false" ht="60" hidden="false" customHeight="false" outlineLevel="0" collapsed="false">
      <c r="A308" s="29" t="s">
        <v>621</v>
      </c>
      <c r="B308" s="30" t="s">
        <v>18</v>
      </c>
      <c r="C308" s="30" t="s">
        <v>218</v>
      </c>
      <c r="D308" s="29" t="s">
        <v>219</v>
      </c>
      <c r="E308" s="30" t="s">
        <v>105</v>
      </c>
      <c r="F308" s="30" t="n">
        <v>2</v>
      </c>
      <c r="G308" s="31"/>
      <c r="H308" s="30" t="n">
        <f aca="false">ROUND(G308*(1+$I$13),2)</f>
        <v>0</v>
      </c>
      <c r="I308" s="30" t="n">
        <f aca="false">ROUND(H308*F308,2)</f>
        <v>0</v>
      </c>
    </row>
    <row r="309" customFormat="false" ht="30" hidden="false" customHeight="false" outlineLevel="0" collapsed="false">
      <c r="A309" s="29" t="s">
        <v>622</v>
      </c>
      <c r="B309" s="30" t="s">
        <v>18</v>
      </c>
      <c r="C309" s="30" t="s">
        <v>623</v>
      </c>
      <c r="D309" s="29" t="s">
        <v>485</v>
      </c>
      <c r="E309" s="30" t="s">
        <v>105</v>
      </c>
      <c r="F309" s="30" t="n">
        <v>1</v>
      </c>
      <c r="G309" s="31"/>
      <c r="H309" s="30" t="n">
        <f aca="false">ROUND(G309*(1+$I$13),2)</f>
        <v>0</v>
      </c>
      <c r="I309" s="30" t="n">
        <f aca="false">ROUND(H309*F309,2)</f>
        <v>0</v>
      </c>
    </row>
    <row r="310" customFormat="false" ht="45" hidden="false" customHeight="false" outlineLevel="0" collapsed="false">
      <c r="A310" s="29" t="s">
        <v>624</v>
      </c>
      <c r="B310" s="30" t="s">
        <v>18</v>
      </c>
      <c r="C310" s="30" t="s">
        <v>224</v>
      </c>
      <c r="D310" s="29" t="s">
        <v>225</v>
      </c>
      <c r="E310" s="30" t="s">
        <v>57</v>
      </c>
      <c r="F310" s="30" t="n">
        <v>3.84</v>
      </c>
      <c r="G310" s="31"/>
      <c r="H310" s="30" t="n">
        <f aca="false">ROUND(G310*(1+$I$13),2)</f>
        <v>0</v>
      </c>
      <c r="I310" s="30" t="n">
        <f aca="false">ROUND(H310*F310,2)</f>
        <v>0</v>
      </c>
    </row>
    <row r="311" customFormat="false" ht="30" hidden="false" customHeight="false" outlineLevel="0" collapsed="false">
      <c r="A311" s="29" t="s">
        <v>625</v>
      </c>
      <c r="B311" s="30" t="s">
        <v>24</v>
      </c>
      <c r="C311" s="30" t="s">
        <v>221</v>
      </c>
      <c r="D311" s="29" t="s">
        <v>222</v>
      </c>
      <c r="E311" s="30" t="s">
        <v>57</v>
      </c>
      <c r="F311" s="30" t="n">
        <v>7.84</v>
      </c>
      <c r="G311" s="31"/>
      <c r="H311" s="30" t="n">
        <f aca="false">ROUND(G311*(1+$I$13),2)</f>
        <v>0</v>
      </c>
      <c r="I311" s="30" t="n">
        <f aca="false">ROUND(H311*F311,2)</f>
        <v>0</v>
      </c>
    </row>
    <row r="312" customFormat="false" ht="30" hidden="false" customHeight="false" outlineLevel="0" collapsed="false">
      <c r="A312" s="29" t="s">
        <v>626</v>
      </c>
      <c r="B312" s="30" t="s">
        <v>83</v>
      </c>
      <c r="C312" s="30" t="s">
        <v>627</v>
      </c>
      <c r="D312" s="29" t="s">
        <v>628</v>
      </c>
      <c r="E312" s="30" t="s">
        <v>629</v>
      </c>
      <c r="F312" s="30" t="n">
        <v>1301.3</v>
      </c>
      <c r="G312" s="31"/>
      <c r="H312" s="30" t="n">
        <f aca="false">ROUND(G312*(1+$I$13),2)</f>
        <v>0</v>
      </c>
      <c r="I312" s="30" t="n">
        <f aca="false">ROUND(H312*F312,2)</f>
        <v>0</v>
      </c>
    </row>
    <row r="313" customFormat="false" ht="90" hidden="false" customHeight="false" outlineLevel="0" collapsed="false">
      <c r="A313" s="29" t="s">
        <v>630</v>
      </c>
      <c r="B313" s="30" t="s">
        <v>18</v>
      </c>
      <c r="C313" s="30" t="s">
        <v>631</v>
      </c>
      <c r="D313" s="29" t="s">
        <v>632</v>
      </c>
      <c r="E313" s="30" t="s">
        <v>90</v>
      </c>
      <c r="F313" s="30" t="n">
        <v>10.41</v>
      </c>
      <c r="G313" s="31"/>
      <c r="H313" s="30" t="n">
        <f aca="false">ROUND(G313*(1+$I$13),2)</f>
        <v>0</v>
      </c>
      <c r="I313" s="30" t="n">
        <f aca="false">ROUND(H313*F313,2)</f>
        <v>0</v>
      </c>
    </row>
    <row r="314" customFormat="false" ht="30" hidden="false" customHeight="false" outlineLevel="0" collapsed="false">
      <c r="A314" s="29" t="s">
        <v>633</v>
      </c>
      <c r="B314" s="30" t="s">
        <v>233</v>
      </c>
      <c r="C314" s="30" t="s">
        <v>234</v>
      </c>
      <c r="D314" s="29" t="s">
        <v>235</v>
      </c>
      <c r="E314" s="30" t="s">
        <v>159</v>
      </c>
      <c r="F314" s="30" t="n">
        <v>5.72</v>
      </c>
      <c r="G314" s="31"/>
      <c r="H314" s="30" t="n">
        <f aca="false">ROUND(G314*(1+$I$13),2)</f>
        <v>0</v>
      </c>
      <c r="I314" s="30" t="n">
        <f aca="false">ROUND(H314*F314,2)</f>
        <v>0</v>
      </c>
    </row>
    <row r="315" customFormat="false" ht="30" hidden="false" customHeight="false" outlineLevel="0" collapsed="false">
      <c r="A315" s="29" t="s">
        <v>634</v>
      </c>
      <c r="B315" s="30" t="s">
        <v>18</v>
      </c>
      <c r="C315" s="30" t="s">
        <v>237</v>
      </c>
      <c r="D315" s="29" t="s">
        <v>238</v>
      </c>
      <c r="E315" s="30" t="s">
        <v>57</v>
      </c>
      <c r="F315" s="30" t="n">
        <v>3.84</v>
      </c>
      <c r="G315" s="31"/>
      <c r="H315" s="30" t="n">
        <f aca="false">ROUND(G315*(1+$I$13),2)</f>
        <v>0</v>
      </c>
      <c r="I315" s="30" t="n">
        <f aca="false">ROUND(H315*F315,2)</f>
        <v>0</v>
      </c>
    </row>
    <row r="316" s="28" customFormat="true" ht="15.75" hidden="false" customHeight="false" outlineLevel="0" collapsed="false">
      <c r="A316" s="26" t="s">
        <v>635</v>
      </c>
      <c r="B316" s="27" t="s">
        <v>18</v>
      </c>
      <c r="C316" s="27"/>
      <c r="D316" s="26" t="s">
        <v>245</v>
      </c>
      <c r="E316" s="27" t="s">
        <v>20</v>
      </c>
      <c r="F316" s="27" t="n">
        <v>0</v>
      </c>
      <c r="G316" s="27"/>
      <c r="H316" s="27" t="n">
        <f aca="false">ROUND(G316*(1+$I$13),2)</f>
        <v>0</v>
      </c>
      <c r="I316" s="27" t="n">
        <f aca="false">ROUND(H316*F316,2)</f>
        <v>0</v>
      </c>
    </row>
    <row r="317" customFormat="false" ht="30" hidden="false" customHeight="false" outlineLevel="0" collapsed="false">
      <c r="A317" s="29" t="s">
        <v>636</v>
      </c>
      <c r="B317" s="30" t="s">
        <v>24</v>
      </c>
      <c r="C317" s="30" t="s">
        <v>247</v>
      </c>
      <c r="D317" s="29" t="s">
        <v>248</v>
      </c>
      <c r="E317" s="30" t="s">
        <v>90</v>
      </c>
      <c r="F317" s="30" t="n">
        <v>9.04</v>
      </c>
      <c r="G317" s="31"/>
      <c r="H317" s="30" t="n">
        <f aca="false">ROUND(G317*(1+$I$13),2)</f>
        <v>0</v>
      </c>
      <c r="I317" s="30" t="n">
        <f aca="false">ROUND(H317*F317,2)</f>
        <v>0</v>
      </c>
    </row>
    <row r="318" s="28" customFormat="true" ht="15.75" hidden="false" customHeight="false" outlineLevel="0" collapsed="false">
      <c r="A318" s="26" t="s">
        <v>637</v>
      </c>
      <c r="B318" s="27" t="s">
        <v>18</v>
      </c>
      <c r="C318" s="27"/>
      <c r="D318" s="26" t="s">
        <v>250</v>
      </c>
      <c r="E318" s="27" t="s">
        <v>20</v>
      </c>
      <c r="F318" s="27" t="n">
        <v>0</v>
      </c>
      <c r="G318" s="27"/>
      <c r="H318" s="27" t="n">
        <f aca="false">ROUND(G318*(1+$I$13),2)</f>
        <v>0</v>
      </c>
      <c r="I318" s="27" t="n">
        <f aca="false">ROUND(H318*F318,2)</f>
        <v>0</v>
      </c>
    </row>
    <row r="319" customFormat="false" ht="60" hidden="false" customHeight="false" outlineLevel="0" collapsed="false">
      <c r="A319" s="29" t="s">
        <v>638</v>
      </c>
      <c r="B319" s="30" t="s">
        <v>18</v>
      </c>
      <c r="C319" s="30" t="s">
        <v>252</v>
      </c>
      <c r="D319" s="29" t="s">
        <v>253</v>
      </c>
      <c r="E319" s="30" t="s">
        <v>105</v>
      </c>
      <c r="F319" s="30" t="n">
        <v>2</v>
      </c>
      <c r="G319" s="31"/>
      <c r="H319" s="30" t="n">
        <f aca="false">ROUND(G319*(1+$I$13),2)</f>
        <v>0</v>
      </c>
      <c r="I319" s="30" t="n">
        <f aca="false">ROUND(H319*F319,2)</f>
        <v>0</v>
      </c>
    </row>
    <row r="320" customFormat="false" ht="60" hidden="false" customHeight="false" outlineLevel="0" collapsed="false">
      <c r="A320" s="29" t="s">
        <v>639</v>
      </c>
      <c r="B320" s="30" t="s">
        <v>18</v>
      </c>
      <c r="C320" s="30" t="s">
        <v>255</v>
      </c>
      <c r="D320" s="29" t="s">
        <v>256</v>
      </c>
      <c r="E320" s="30" t="s">
        <v>105</v>
      </c>
      <c r="F320" s="30" t="n">
        <v>4</v>
      </c>
      <c r="G320" s="31"/>
      <c r="H320" s="30" t="n">
        <f aca="false">ROUND(G320*(1+$I$13),2)</f>
        <v>0</v>
      </c>
      <c r="I320" s="30" t="n">
        <f aca="false">ROUND(H320*F320,2)</f>
        <v>0</v>
      </c>
    </row>
    <row r="321" customFormat="false" ht="45" hidden="false" customHeight="false" outlineLevel="0" collapsed="false">
      <c r="A321" s="29" t="s">
        <v>640</v>
      </c>
      <c r="B321" s="30" t="s">
        <v>24</v>
      </c>
      <c r="C321" s="30" t="s">
        <v>258</v>
      </c>
      <c r="D321" s="29" t="s">
        <v>259</v>
      </c>
      <c r="E321" s="30" t="s">
        <v>105</v>
      </c>
      <c r="F321" s="30" t="n">
        <v>4</v>
      </c>
      <c r="G321" s="31"/>
      <c r="H321" s="30" t="n">
        <f aca="false">ROUND(G321*(1+$I$13),2)</f>
        <v>0</v>
      </c>
      <c r="I321" s="30" t="n">
        <f aca="false">ROUND(H321*F321,2)</f>
        <v>0</v>
      </c>
    </row>
    <row r="322" customFormat="false" ht="45" hidden="false" customHeight="false" outlineLevel="0" collapsed="false">
      <c r="A322" s="29" t="s">
        <v>641</v>
      </c>
      <c r="B322" s="30" t="s">
        <v>18</v>
      </c>
      <c r="C322" s="30" t="s">
        <v>261</v>
      </c>
      <c r="D322" s="29" t="s">
        <v>262</v>
      </c>
      <c r="E322" s="30" t="s">
        <v>105</v>
      </c>
      <c r="F322" s="30" t="n">
        <v>4</v>
      </c>
      <c r="G322" s="31"/>
      <c r="H322" s="30" t="n">
        <f aca="false">ROUND(G322*(1+$I$13),2)</f>
        <v>0</v>
      </c>
      <c r="I322" s="30" t="n">
        <f aca="false">ROUND(H322*F322,2)</f>
        <v>0</v>
      </c>
    </row>
    <row r="323" customFormat="false" ht="45" hidden="false" customHeight="false" outlineLevel="0" collapsed="false">
      <c r="A323" s="29" t="s">
        <v>642</v>
      </c>
      <c r="B323" s="30" t="s">
        <v>18</v>
      </c>
      <c r="C323" s="30" t="s">
        <v>264</v>
      </c>
      <c r="D323" s="29" t="s">
        <v>265</v>
      </c>
      <c r="E323" s="30" t="s">
        <v>105</v>
      </c>
      <c r="F323" s="30" t="n">
        <v>20</v>
      </c>
      <c r="G323" s="31"/>
      <c r="H323" s="30" t="n">
        <f aca="false">ROUND(G323*(1+$I$13),2)</f>
        <v>0</v>
      </c>
      <c r="I323" s="30" t="n">
        <f aca="false">ROUND(H323*F323,2)</f>
        <v>0</v>
      </c>
    </row>
    <row r="324" customFormat="false" ht="60" hidden="false" customHeight="false" outlineLevel="0" collapsed="false">
      <c r="A324" s="29" t="s">
        <v>643</v>
      </c>
      <c r="B324" s="30" t="s">
        <v>18</v>
      </c>
      <c r="C324" s="30" t="s">
        <v>267</v>
      </c>
      <c r="D324" s="29" t="s">
        <v>268</v>
      </c>
      <c r="E324" s="30" t="s">
        <v>105</v>
      </c>
      <c r="F324" s="30" t="n">
        <v>2</v>
      </c>
      <c r="G324" s="31"/>
      <c r="H324" s="30" t="n">
        <f aca="false">ROUND(G324*(1+$I$13),2)</f>
        <v>0</v>
      </c>
      <c r="I324" s="30" t="n">
        <f aca="false">ROUND(H324*F324,2)</f>
        <v>0</v>
      </c>
    </row>
    <row r="325" customFormat="false" ht="45" hidden="false" customHeight="false" outlineLevel="0" collapsed="false">
      <c r="A325" s="29" t="s">
        <v>644</v>
      </c>
      <c r="B325" s="30" t="s">
        <v>18</v>
      </c>
      <c r="C325" s="30" t="s">
        <v>270</v>
      </c>
      <c r="D325" s="29" t="s">
        <v>271</v>
      </c>
      <c r="E325" s="30" t="s">
        <v>90</v>
      </c>
      <c r="F325" s="30" t="n">
        <v>330</v>
      </c>
      <c r="G325" s="31"/>
      <c r="H325" s="30" t="n">
        <f aca="false">ROUND(G325*(1+$I$13),2)</f>
        <v>0</v>
      </c>
      <c r="I325" s="30" t="n">
        <f aca="false">ROUND(H325*F325,2)</f>
        <v>0</v>
      </c>
    </row>
    <row r="326" customFormat="false" ht="45" hidden="false" customHeight="false" outlineLevel="0" collapsed="false">
      <c r="A326" s="29" t="s">
        <v>645</v>
      </c>
      <c r="B326" s="30" t="s">
        <v>18</v>
      </c>
      <c r="C326" s="30" t="s">
        <v>646</v>
      </c>
      <c r="D326" s="29" t="s">
        <v>647</v>
      </c>
      <c r="E326" s="30" t="s">
        <v>90</v>
      </c>
      <c r="F326" s="30" t="n">
        <v>30</v>
      </c>
      <c r="G326" s="31"/>
      <c r="H326" s="30" t="n">
        <f aca="false">ROUND(G326*(1+$I$13),2)</f>
        <v>0</v>
      </c>
      <c r="I326" s="30" t="n">
        <f aca="false">ROUND(H326*F326,2)</f>
        <v>0</v>
      </c>
    </row>
    <row r="327" customFormat="false" ht="45" hidden="false" customHeight="false" outlineLevel="0" collapsed="false">
      <c r="A327" s="29" t="s">
        <v>648</v>
      </c>
      <c r="B327" s="30" t="s">
        <v>18</v>
      </c>
      <c r="C327" s="30" t="s">
        <v>273</v>
      </c>
      <c r="D327" s="29" t="s">
        <v>274</v>
      </c>
      <c r="E327" s="30" t="s">
        <v>90</v>
      </c>
      <c r="F327" s="30" t="n">
        <v>81</v>
      </c>
      <c r="G327" s="31"/>
      <c r="H327" s="30" t="n">
        <f aca="false">ROUND(G327*(1+$I$13),2)</f>
        <v>0</v>
      </c>
      <c r="I327" s="30" t="n">
        <f aca="false">ROUND(H327*F327,2)</f>
        <v>0</v>
      </c>
    </row>
    <row r="328" customFormat="false" ht="45" hidden="false" customHeight="false" outlineLevel="0" collapsed="false">
      <c r="A328" s="29" t="s">
        <v>649</v>
      </c>
      <c r="B328" s="30" t="s">
        <v>18</v>
      </c>
      <c r="C328" s="30" t="s">
        <v>650</v>
      </c>
      <c r="D328" s="29" t="s">
        <v>651</v>
      </c>
      <c r="E328" s="30" t="s">
        <v>90</v>
      </c>
      <c r="F328" s="30" t="n">
        <v>12</v>
      </c>
      <c r="G328" s="31"/>
      <c r="H328" s="30" t="n">
        <f aca="false">ROUND(G328*(1+$I$13),2)</f>
        <v>0</v>
      </c>
      <c r="I328" s="30" t="n">
        <f aca="false">ROUND(H328*F328,2)</f>
        <v>0</v>
      </c>
    </row>
    <row r="329" customFormat="false" ht="60" hidden="false" customHeight="false" outlineLevel="0" collapsed="false">
      <c r="A329" s="29" t="s">
        <v>652</v>
      </c>
      <c r="B329" s="30" t="s">
        <v>18</v>
      </c>
      <c r="C329" s="30" t="s">
        <v>276</v>
      </c>
      <c r="D329" s="29" t="s">
        <v>277</v>
      </c>
      <c r="E329" s="30" t="s">
        <v>105</v>
      </c>
      <c r="F329" s="30" t="n">
        <v>10</v>
      </c>
      <c r="G329" s="31"/>
      <c r="H329" s="30" t="n">
        <f aca="false">ROUND(G329*(1+$I$13),2)</f>
        <v>0</v>
      </c>
      <c r="I329" s="30" t="n">
        <f aca="false">ROUND(H329*F329,2)</f>
        <v>0</v>
      </c>
    </row>
    <row r="330" customFormat="false" ht="45" hidden="false" customHeight="false" outlineLevel="0" collapsed="false">
      <c r="A330" s="29" t="s">
        <v>653</v>
      </c>
      <c r="B330" s="30" t="s">
        <v>18</v>
      </c>
      <c r="C330" s="30" t="s">
        <v>279</v>
      </c>
      <c r="D330" s="29" t="s">
        <v>280</v>
      </c>
      <c r="E330" s="30" t="s">
        <v>105</v>
      </c>
      <c r="F330" s="30" t="n">
        <v>10</v>
      </c>
      <c r="G330" s="31"/>
      <c r="H330" s="30" t="n">
        <f aca="false">ROUND(G330*(1+$I$13),2)</f>
        <v>0</v>
      </c>
      <c r="I330" s="30" t="n">
        <f aca="false">ROUND(H330*F330,2)</f>
        <v>0</v>
      </c>
    </row>
    <row r="331" customFormat="false" ht="60" hidden="false" customHeight="false" outlineLevel="0" collapsed="false">
      <c r="A331" s="29" t="s">
        <v>654</v>
      </c>
      <c r="B331" s="30" t="s">
        <v>18</v>
      </c>
      <c r="C331" s="30" t="s">
        <v>655</v>
      </c>
      <c r="D331" s="29" t="s">
        <v>656</v>
      </c>
      <c r="E331" s="30" t="s">
        <v>105</v>
      </c>
      <c r="F331" s="30" t="n">
        <v>3</v>
      </c>
      <c r="G331" s="31"/>
      <c r="H331" s="30" t="n">
        <f aca="false">ROUND(G331*(1+$I$13),2)</f>
        <v>0</v>
      </c>
      <c r="I331" s="30" t="n">
        <f aca="false">ROUND(H331*F331,2)</f>
        <v>0</v>
      </c>
    </row>
    <row r="332" customFormat="false" ht="45" hidden="false" customHeight="false" outlineLevel="0" collapsed="false">
      <c r="A332" s="29" t="s">
        <v>657</v>
      </c>
      <c r="B332" s="30" t="s">
        <v>18</v>
      </c>
      <c r="C332" s="30" t="s">
        <v>658</v>
      </c>
      <c r="D332" s="29" t="s">
        <v>659</v>
      </c>
      <c r="E332" s="30" t="s">
        <v>105</v>
      </c>
      <c r="F332" s="30" t="n">
        <v>3</v>
      </c>
      <c r="G332" s="31"/>
      <c r="H332" s="30" t="n">
        <f aca="false">ROUND(G332*(1+$I$13),2)</f>
        <v>0</v>
      </c>
      <c r="I332" s="30" t="n">
        <f aca="false">ROUND(H332*F332,2)</f>
        <v>0</v>
      </c>
    </row>
    <row r="333" customFormat="false" ht="45" hidden="false" customHeight="false" outlineLevel="0" collapsed="false">
      <c r="A333" s="29" t="s">
        <v>660</v>
      </c>
      <c r="B333" s="30" t="s">
        <v>18</v>
      </c>
      <c r="C333" s="30" t="s">
        <v>282</v>
      </c>
      <c r="D333" s="29" t="s">
        <v>283</v>
      </c>
      <c r="E333" s="30" t="s">
        <v>105</v>
      </c>
      <c r="F333" s="30" t="n">
        <v>28</v>
      </c>
      <c r="G333" s="31"/>
      <c r="H333" s="30" t="n">
        <f aca="false">ROUND(G333*(1+$I$13),2)</f>
        <v>0</v>
      </c>
      <c r="I333" s="30" t="n">
        <f aca="false">ROUND(H333*F333,2)</f>
        <v>0</v>
      </c>
    </row>
    <row r="334" customFormat="false" ht="30" hidden="false" customHeight="false" outlineLevel="0" collapsed="false">
      <c r="A334" s="29" t="s">
        <v>661</v>
      </c>
      <c r="B334" s="30" t="s">
        <v>18</v>
      </c>
      <c r="C334" s="30" t="s">
        <v>285</v>
      </c>
      <c r="D334" s="29" t="s">
        <v>286</v>
      </c>
      <c r="E334" s="30" t="s">
        <v>105</v>
      </c>
      <c r="F334" s="30" t="n">
        <v>11</v>
      </c>
      <c r="G334" s="31"/>
      <c r="H334" s="30" t="n">
        <f aca="false">ROUND(G334*(1+$I$13),2)</f>
        <v>0</v>
      </c>
      <c r="I334" s="30" t="n">
        <f aca="false">ROUND(H334*F334,2)</f>
        <v>0</v>
      </c>
    </row>
    <row r="335" customFormat="false" ht="75" hidden="false" customHeight="false" outlineLevel="0" collapsed="false">
      <c r="A335" s="29" t="s">
        <v>662</v>
      </c>
      <c r="B335" s="30" t="s">
        <v>18</v>
      </c>
      <c r="C335" s="30" t="s">
        <v>288</v>
      </c>
      <c r="D335" s="29" t="s">
        <v>289</v>
      </c>
      <c r="E335" s="30" t="s">
        <v>105</v>
      </c>
      <c r="F335" s="30" t="n">
        <v>1</v>
      </c>
      <c r="G335" s="31"/>
      <c r="H335" s="30" t="n">
        <f aca="false">ROUND(G335*(1+$I$13),2)</f>
        <v>0</v>
      </c>
      <c r="I335" s="30" t="n">
        <f aca="false">ROUND(H335*F335,2)</f>
        <v>0</v>
      </c>
    </row>
    <row r="336" customFormat="false" ht="45" hidden="false" customHeight="false" outlineLevel="0" collapsed="false">
      <c r="A336" s="29" t="s">
        <v>663</v>
      </c>
      <c r="B336" s="30" t="s">
        <v>18</v>
      </c>
      <c r="C336" s="30" t="s">
        <v>291</v>
      </c>
      <c r="D336" s="29" t="s">
        <v>292</v>
      </c>
      <c r="E336" s="30" t="s">
        <v>105</v>
      </c>
      <c r="F336" s="30" t="n">
        <v>1</v>
      </c>
      <c r="G336" s="31"/>
      <c r="H336" s="30" t="n">
        <f aca="false">ROUND(G336*(1+$I$13),2)</f>
        <v>0</v>
      </c>
      <c r="I336" s="30" t="n">
        <f aca="false">ROUND(H336*F336,2)</f>
        <v>0</v>
      </c>
    </row>
    <row r="337" customFormat="false" ht="45" hidden="false" customHeight="false" outlineLevel="0" collapsed="false">
      <c r="A337" s="29" t="s">
        <v>664</v>
      </c>
      <c r="B337" s="30" t="s">
        <v>18</v>
      </c>
      <c r="C337" s="30" t="s">
        <v>294</v>
      </c>
      <c r="D337" s="29" t="s">
        <v>295</v>
      </c>
      <c r="E337" s="30" t="s">
        <v>105</v>
      </c>
      <c r="F337" s="30" t="n">
        <v>4</v>
      </c>
      <c r="G337" s="31"/>
      <c r="H337" s="30" t="n">
        <f aca="false">ROUND(G337*(1+$I$13),2)</f>
        <v>0</v>
      </c>
      <c r="I337" s="30" t="n">
        <f aca="false">ROUND(H337*F337,2)</f>
        <v>0</v>
      </c>
    </row>
    <row r="338" customFormat="false" ht="45" hidden="false" customHeight="false" outlineLevel="0" collapsed="false">
      <c r="A338" s="29" t="s">
        <v>665</v>
      </c>
      <c r="B338" s="30" t="s">
        <v>18</v>
      </c>
      <c r="C338" s="30" t="s">
        <v>297</v>
      </c>
      <c r="D338" s="29" t="s">
        <v>298</v>
      </c>
      <c r="E338" s="30" t="s">
        <v>105</v>
      </c>
      <c r="F338" s="30" t="n">
        <v>3</v>
      </c>
      <c r="G338" s="31"/>
      <c r="H338" s="30" t="n">
        <f aca="false">ROUND(G338*(1+$I$13),2)</f>
        <v>0</v>
      </c>
      <c r="I338" s="30" t="n">
        <f aca="false">ROUND(H338*F338,2)</f>
        <v>0</v>
      </c>
    </row>
    <row r="339" customFormat="false" ht="30" hidden="false" customHeight="false" outlineLevel="0" collapsed="false">
      <c r="A339" s="29" t="s">
        <v>666</v>
      </c>
      <c r="B339" s="30" t="s">
        <v>24</v>
      </c>
      <c r="C339" s="30" t="s">
        <v>300</v>
      </c>
      <c r="D339" s="29" t="s">
        <v>301</v>
      </c>
      <c r="E339" s="30" t="s">
        <v>105</v>
      </c>
      <c r="F339" s="30" t="n">
        <v>3</v>
      </c>
      <c r="G339" s="31"/>
      <c r="H339" s="30" t="n">
        <f aca="false">ROUND(G339*(1+$I$13),2)</f>
        <v>0</v>
      </c>
      <c r="I339" s="30" t="n">
        <f aca="false">ROUND(H339*F339,2)</f>
        <v>0</v>
      </c>
    </row>
    <row r="340" customFormat="false" ht="30" hidden="false" customHeight="false" outlineLevel="0" collapsed="false">
      <c r="A340" s="29" t="s">
        <v>667</v>
      </c>
      <c r="B340" s="30" t="s">
        <v>24</v>
      </c>
      <c r="C340" s="30" t="s">
        <v>668</v>
      </c>
      <c r="D340" s="29" t="s">
        <v>669</v>
      </c>
      <c r="E340" s="30" t="s">
        <v>105</v>
      </c>
      <c r="F340" s="30" t="n">
        <v>1</v>
      </c>
      <c r="G340" s="31"/>
      <c r="H340" s="30" t="n">
        <f aca="false">ROUND(G340*(1+$I$13),2)</f>
        <v>0</v>
      </c>
      <c r="I340" s="30" t="n">
        <f aca="false">ROUND(H340*F340,2)</f>
        <v>0</v>
      </c>
    </row>
    <row r="341" s="28" customFormat="true" ht="15.75" hidden="false" customHeight="false" outlineLevel="0" collapsed="false">
      <c r="A341" s="26" t="s">
        <v>670</v>
      </c>
      <c r="B341" s="27" t="s">
        <v>18</v>
      </c>
      <c r="C341" s="27"/>
      <c r="D341" s="26" t="s">
        <v>303</v>
      </c>
      <c r="E341" s="27" t="s">
        <v>20</v>
      </c>
      <c r="F341" s="27" t="n">
        <v>0</v>
      </c>
      <c r="G341" s="27"/>
      <c r="H341" s="27" t="n">
        <f aca="false">ROUND(G341*(1+$I$13),2)</f>
        <v>0</v>
      </c>
      <c r="I341" s="27" t="n">
        <f aca="false">ROUND(H341*F341,2)</f>
        <v>0</v>
      </c>
    </row>
    <row r="342" customFormat="false" ht="90" hidden="false" customHeight="false" outlineLevel="0" collapsed="false">
      <c r="A342" s="29" t="s">
        <v>671</v>
      </c>
      <c r="B342" s="30" t="s">
        <v>18</v>
      </c>
      <c r="C342" s="30" t="s">
        <v>305</v>
      </c>
      <c r="D342" s="29" t="s">
        <v>306</v>
      </c>
      <c r="E342" s="30" t="s">
        <v>90</v>
      </c>
      <c r="F342" s="30" t="n">
        <v>96</v>
      </c>
      <c r="G342" s="31"/>
      <c r="H342" s="30" t="n">
        <f aca="false">ROUND(G342*(1+$I$13),2)</f>
        <v>0</v>
      </c>
      <c r="I342" s="30" t="n">
        <f aca="false">ROUND(H342*F342,2)</f>
        <v>0</v>
      </c>
    </row>
    <row r="343" customFormat="false" ht="90" hidden="false" customHeight="false" outlineLevel="0" collapsed="false">
      <c r="A343" s="29" t="s">
        <v>672</v>
      </c>
      <c r="B343" s="30" t="s">
        <v>18</v>
      </c>
      <c r="C343" s="30" t="s">
        <v>673</v>
      </c>
      <c r="D343" s="29" t="s">
        <v>674</v>
      </c>
      <c r="E343" s="30" t="s">
        <v>90</v>
      </c>
      <c r="F343" s="30" t="n">
        <v>24</v>
      </c>
      <c r="G343" s="31"/>
      <c r="H343" s="30" t="n">
        <f aca="false">ROUND(G343*(1+$I$13),2)</f>
        <v>0</v>
      </c>
      <c r="I343" s="30" t="n">
        <f aca="false">ROUND(H343*F343,2)</f>
        <v>0</v>
      </c>
    </row>
    <row r="344" customFormat="false" ht="30" hidden="false" customHeight="false" outlineLevel="0" collapsed="false">
      <c r="A344" s="29" t="s">
        <v>675</v>
      </c>
      <c r="B344" s="30" t="s">
        <v>308</v>
      </c>
      <c r="C344" s="30" t="s">
        <v>309</v>
      </c>
      <c r="D344" s="29" t="s">
        <v>310</v>
      </c>
      <c r="E344" s="30" t="s">
        <v>105</v>
      </c>
      <c r="F344" s="30" t="n">
        <v>4</v>
      </c>
      <c r="G344" s="31"/>
      <c r="H344" s="30" t="n">
        <f aca="false">ROUND(G344*(1+$I$13),2)</f>
        <v>0</v>
      </c>
      <c r="I344" s="30" t="n">
        <f aca="false">ROUND(H344*F344,2)</f>
        <v>0</v>
      </c>
    </row>
    <row r="345" customFormat="false" ht="90" hidden="false" customHeight="false" outlineLevel="0" collapsed="false">
      <c r="A345" s="29" t="s">
        <v>676</v>
      </c>
      <c r="B345" s="30" t="s">
        <v>18</v>
      </c>
      <c r="C345" s="30" t="s">
        <v>312</v>
      </c>
      <c r="D345" s="29" t="s">
        <v>313</v>
      </c>
      <c r="E345" s="30" t="s">
        <v>105</v>
      </c>
      <c r="F345" s="30" t="n">
        <v>1</v>
      </c>
      <c r="G345" s="31"/>
      <c r="H345" s="30" t="n">
        <f aca="false">ROUND(G345*(1+$I$13),2)</f>
        <v>0</v>
      </c>
      <c r="I345" s="30" t="n">
        <f aca="false">ROUND(H345*F345,2)</f>
        <v>0</v>
      </c>
    </row>
    <row r="346" customFormat="false" ht="90" hidden="false" customHeight="false" outlineLevel="0" collapsed="false">
      <c r="A346" s="29" t="s">
        <v>677</v>
      </c>
      <c r="B346" s="30" t="s">
        <v>18</v>
      </c>
      <c r="C346" s="30" t="s">
        <v>312</v>
      </c>
      <c r="D346" s="29" t="s">
        <v>313</v>
      </c>
      <c r="E346" s="30" t="s">
        <v>105</v>
      </c>
      <c r="F346" s="30" t="n">
        <v>1</v>
      </c>
      <c r="G346" s="31"/>
      <c r="H346" s="30" t="n">
        <f aca="false">ROUND(G346*(1+$I$13),2)</f>
        <v>0</v>
      </c>
      <c r="I346" s="30" t="n">
        <f aca="false">ROUND(H346*F346,2)</f>
        <v>0</v>
      </c>
    </row>
    <row r="347" s="28" customFormat="true" ht="15.75" hidden="false" customHeight="false" outlineLevel="0" collapsed="false">
      <c r="A347" s="26" t="s">
        <v>678</v>
      </c>
      <c r="B347" s="27" t="s">
        <v>18</v>
      </c>
      <c r="C347" s="27"/>
      <c r="D347" s="26" t="s">
        <v>315</v>
      </c>
      <c r="E347" s="27" t="s">
        <v>20</v>
      </c>
      <c r="F347" s="27" t="n">
        <v>0</v>
      </c>
      <c r="G347" s="27"/>
      <c r="H347" s="27" t="n">
        <f aca="false">ROUND(G347*(1+$I$13),2)</f>
        <v>0</v>
      </c>
      <c r="I347" s="27" t="n">
        <f aca="false">ROUND(H347*F347,2)</f>
        <v>0</v>
      </c>
    </row>
    <row r="348" customFormat="false" ht="90" hidden="false" customHeight="false" outlineLevel="0" collapsed="false">
      <c r="A348" s="29" t="s">
        <v>679</v>
      </c>
      <c r="B348" s="30" t="s">
        <v>18</v>
      </c>
      <c r="C348" s="30" t="s">
        <v>317</v>
      </c>
      <c r="D348" s="29" t="s">
        <v>318</v>
      </c>
      <c r="E348" s="30" t="s">
        <v>90</v>
      </c>
      <c r="F348" s="30" t="n">
        <v>18</v>
      </c>
      <c r="G348" s="31"/>
      <c r="H348" s="30" t="n">
        <f aca="false">ROUND(G348*(1+$I$13),2)</f>
        <v>0</v>
      </c>
      <c r="I348" s="30" t="n">
        <f aca="false">ROUND(H348*F348,2)</f>
        <v>0</v>
      </c>
    </row>
    <row r="349" customFormat="false" ht="90" hidden="false" customHeight="false" outlineLevel="0" collapsed="false">
      <c r="A349" s="29" t="s">
        <v>680</v>
      </c>
      <c r="B349" s="30" t="s">
        <v>18</v>
      </c>
      <c r="C349" s="30" t="s">
        <v>320</v>
      </c>
      <c r="D349" s="29" t="s">
        <v>321</v>
      </c>
      <c r="E349" s="30" t="s">
        <v>90</v>
      </c>
      <c r="F349" s="30" t="n">
        <v>30</v>
      </c>
      <c r="G349" s="31"/>
      <c r="H349" s="30" t="n">
        <f aca="false">ROUND(G349*(1+$I$13),2)</f>
        <v>0</v>
      </c>
      <c r="I349" s="30" t="n">
        <f aca="false">ROUND(H349*F349,2)</f>
        <v>0</v>
      </c>
    </row>
    <row r="350" customFormat="false" ht="90" hidden="false" customHeight="false" outlineLevel="0" collapsed="false">
      <c r="A350" s="29" t="s">
        <v>681</v>
      </c>
      <c r="B350" s="30" t="s">
        <v>18</v>
      </c>
      <c r="C350" s="30" t="s">
        <v>682</v>
      </c>
      <c r="D350" s="29" t="s">
        <v>683</v>
      </c>
      <c r="E350" s="30" t="s">
        <v>90</v>
      </c>
      <c r="F350" s="30" t="n">
        <v>12</v>
      </c>
      <c r="G350" s="31"/>
      <c r="H350" s="30" t="n">
        <f aca="false">ROUND(G350*(1+$I$13),2)</f>
        <v>0</v>
      </c>
      <c r="I350" s="30" t="n">
        <f aca="false">ROUND(H350*F350,2)</f>
        <v>0</v>
      </c>
    </row>
    <row r="351" customFormat="false" ht="60" hidden="false" customHeight="false" outlineLevel="0" collapsed="false">
      <c r="A351" s="29" t="s">
        <v>684</v>
      </c>
      <c r="B351" s="30" t="s">
        <v>18</v>
      </c>
      <c r="C351" s="30" t="s">
        <v>323</v>
      </c>
      <c r="D351" s="29" t="s">
        <v>324</v>
      </c>
      <c r="E351" s="30" t="s">
        <v>90</v>
      </c>
      <c r="F351" s="30" t="n">
        <v>12</v>
      </c>
      <c r="G351" s="31"/>
      <c r="H351" s="30" t="n">
        <f aca="false">ROUND(G351*(1+$I$13),2)</f>
        <v>0</v>
      </c>
      <c r="I351" s="30" t="n">
        <f aca="false">ROUND(H351*F351,2)</f>
        <v>0</v>
      </c>
    </row>
    <row r="352" customFormat="false" ht="30" hidden="false" customHeight="false" outlineLevel="0" collapsed="false">
      <c r="A352" s="29" t="s">
        <v>685</v>
      </c>
      <c r="B352" s="30" t="s">
        <v>308</v>
      </c>
      <c r="C352" s="30" t="s">
        <v>326</v>
      </c>
      <c r="D352" s="29" t="s">
        <v>327</v>
      </c>
      <c r="E352" s="30" t="s">
        <v>105</v>
      </c>
      <c r="F352" s="30" t="n">
        <v>6</v>
      </c>
      <c r="G352" s="31"/>
      <c r="H352" s="30" t="n">
        <f aca="false">ROUND(G352*(1+$I$13),2)</f>
        <v>0</v>
      </c>
      <c r="I352" s="30" t="n">
        <f aca="false">ROUND(H352*F352,2)</f>
        <v>0</v>
      </c>
    </row>
    <row r="353" customFormat="false" ht="30" hidden="false" customHeight="false" outlineLevel="0" collapsed="false">
      <c r="A353" s="29" t="s">
        <v>686</v>
      </c>
      <c r="B353" s="30" t="s">
        <v>308</v>
      </c>
      <c r="C353" s="30" t="s">
        <v>513</v>
      </c>
      <c r="D353" s="29" t="s">
        <v>514</v>
      </c>
      <c r="E353" s="30" t="s">
        <v>105</v>
      </c>
      <c r="F353" s="30" t="n">
        <v>2</v>
      </c>
      <c r="G353" s="31"/>
      <c r="H353" s="30" t="n">
        <f aca="false">ROUND(G353*(1+$I$13),2)</f>
        <v>0</v>
      </c>
      <c r="I353" s="30" t="n">
        <f aca="false">ROUND(H353*F353,2)</f>
        <v>0</v>
      </c>
    </row>
    <row r="354" customFormat="false" ht="30" hidden="false" customHeight="false" outlineLevel="0" collapsed="false">
      <c r="A354" s="29" t="s">
        <v>687</v>
      </c>
      <c r="B354" s="30" t="s">
        <v>329</v>
      </c>
      <c r="C354" s="30" t="s">
        <v>330</v>
      </c>
      <c r="D354" s="29" t="s">
        <v>331</v>
      </c>
      <c r="E354" s="30" t="s">
        <v>105</v>
      </c>
      <c r="F354" s="30" t="n">
        <v>3</v>
      </c>
      <c r="G354" s="31"/>
      <c r="H354" s="30" t="n">
        <f aca="false">ROUND(G354*(1+$I$13),2)</f>
        <v>0</v>
      </c>
      <c r="I354" s="30" t="n">
        <f aca="false">ROUND(H354*F354,2)</f>
        <v>0</v>
      </c>
    </row>
    <row r="355" customFormat="false" ht="15" hidden="false" customHeight="false" outlineLevel="0" collapsed="false">
      <c r="A355" s="29" t="s">
        <v>688</v>
      </c>
      <c r="B355" s="30" t="s">
        <v>24</v>
      </c>
      <c r="C355" s="30" t="s">
        <v>689</v>
      </c>
      <c r="D355" s="29" t="s">
        <v>690</v>
      </c>
      <c r="E355" s="30" t="s">
        <v>105</v>
      </c>
      <c r="F355" s="30" t="n">
        <v>1</v>
      </c>
      <c r="G355" s="31"/>
      <c r="H355" s="30" t="n">
        <f aca="false">ROUND(G355*(1+$I$13),2)</f>
        <v>0</v>
      </c>
      <c r="I355" s="30" t="n">
        <f aca="false">ROUND(H355*F355,2)</f>
        <v>0</v>
      </c>
    </row>
    <row r="356" customFormat="false" ht="30" hidden="false" customHeight="false" outlineLevel="0" collapsed="false">
      <c r="A356" s="29" t="s">
        <v>691</v>
      </c>
      <c r="B356" s="30" t="s">
        <v>308</v>
      </c>
      <c r="C356" s="30" t="s">
        <v>692</v>
      </c>
      <c r="D356" s="29" t="s">
        <v>693</v>
      </c>
      <c r="E356" s="30" t="s">
        <v>105</v>
      </c>
      <c r="F356" s="30" t="n">
        <v>1</v>
      </c>
      <c r="G356" s="31"/>
      <c r="H356" s="30" t="n">
        <f aca="false">ROUND(G356*(1+$I$13),2)</f>
        <v>0</v>
      </c>
      <c r="I356" s="30" t="n">
        <f aca="false">ROUND(H356*F356,2)</f>
        <v>0</v>
      </c>
    </row>
    <row r="357" customFormat="false" ht="45" hidden="false" customHeight="false" outlineLevel="0" collapsed="false">
      <c r="A357" s="29" t="s">
        <v>694</v>
      </c>
      <c r="B357" s="30" t="s">
        <v>308</v>
      </c>
      <c r="C357" s="30" t="s">
        <v>336</v>
      </c>
      <c r="D357" s="29" t="s">
        <v>337</v>
      </c>
      <c r="E357" s="30" t="s">
        <v>105</v>
      </c>
      <c r="F357" s="30" t="n">
        <v>3</v>
      </c>
      <c r="G357" s="31"/>
      <c r="H357" s="30" t="n">
        <f aca="false">ROUND(G357*(1+$I$13),2)</f>
        <v>0</v>
      </c>
      <c r="I357" s="30" t="n">
        <f aca="false">ROUND(H357*F357,2)</f>
        <v>0</v>
      </c>
    </row>
    <row r="358" customFormat="false" ht="15" hidden="false" customHeight="false" outlineLevel="0" collapsed="false">
      <c r="A358" s="29" t="s">
        <v>695</v>
      </c>
      <c r="B358" s="30" t="s">
        <v>308</v>
      </c>
      <c r="C358" s="30" t="s">
        <v>524</v>
      </c>
      <c r="D358" s="29" t="s">
        <v>525</v>
      </c>
      <c r="E358" s="30" t="s">
        <v>90</v>
      </c>
      <c r="F358" s="30" t="n">
        <v>12</v>
      </c>
      <c r="G358" s="31"/>
      <c r="H358" s="30" t="n">
        <f aca="false">ROUND(G358*(1+$I$13),2)</f>
        <v>0</v>
      </c>
      <c r="I358" s="30" t="n">
        <f aca="false">ROUND(H358*F358,2)</f>
        <v>0</v>
      </c>
    </row>
    <row r="359" customFormat="false" ht="30" hidden="false" customHeight="false" outlineLevel="0" collapsed="false">
      <c r="A359" s="29" t="s">
        <v>696</v>
      </c>
      <c r="B359" s="30" t="s">
        <v>308</v>
      </c>
      <c r="C359" s="30" t="s">
        <v>697</v>
      </c>
      <c r="D359" s="29" t="s">
        <v>698</v>
      </c>
      <c r="E359" s="30" t="s">
        <v>105</v>
      </c>
      <c r="F359" s="30" t="n">
        <v>1</v>
      </c>
      <c r="G359" s="31"/>
      <c r="H359" s="30" t="n">
        <f aca="false">ROUND(G359*(1+$I$13),2)</f>
        <v>0</v>
      </c>
      <c r="I359" s="30" t="n">
        <f aca="false">ROUND(H359*F359,2)</f>
        <v>0</v>
      </c>
    </row>
    <row r="360" customFormat="false" ht="30" hidden="false" customHeight="false" outlineLevel="0" collapsed="false">
      <c r="A360" s="29" t="s">
        <v>699</v>
      </c>
      <c r="B360" s="30" t="s">
        <v>308</v>
      </c>
      <c r="C360" s="30" t="s">
        <v>342</v>
      </c>
      <c r="D360" s="29" t="s">
        <v>343</v>
      </c>
      <c r="E360" s="30" t="s">
        <v>105</v>
      </c>
      <c r="F360" s="30" t="n">
        <v>3</v>
      </c>
      <c r="G360" s="31"/>
      <c r="H360" s="30" t="n">
        <f aca="false">ROUND(G360*(1+$I$13),2)</f>
        <v>0</v>
      </c>
      <c r="I360" s="30" t="n">
        <f aca="false">ROUND(H360*F360,2)</f>
        <v>0</v>
      </c>
    </row>
    <row r="361" customFormat="false" ht="15" hidden="false" customHeight="false" outlineLevel="0" collapsed="false">
      <c r="A361" s="29" t="s">
        <v>700</v>
      </c>
      <c r="B361" s="30" t="s">
        <v>308</v>
      </c>
      <c r="C361" s="30" t="s">
        <v>345</v>
      </c>
      <c r="D361" s="29" t="s">
        <v>346</v>
      </c>
      <c r="E361" s="30" t="s">
        <v>105</v>
      </c>
      <c r="F361" s="30" t="n">
        <v>3</v>
      </c>
      <c r="G361" s="31"/>
      <c r="H361" s="30" t="n">
        <f aca="false">ROUND(G361*(1+$I$13),2)</f>
        <v>0</v>
      </c>
      <c r="I361" s="30" t="n">
        <f aca="false">ROUND(H361*F361,2)</f>
        <v>0</v>
      </c>
    </row>
    <row r="362" s="28" customFormat="true" ht="15.75" hidden="false" customHeight="false" outlineLevel="0" collapsed="false">
      <c r="A362" s="26" t="s">
        <v>701</v>
      </c>
      <c r="B362" s="27" t="s">
        <v>18</v>
      </c>
      <c r="C362" s="27"/>
      <c r="D362" s="26" t="s">
        <v>702</v>
      </c>
      <c r="E362" s="27" t="s">
        <v>20</v>
      </c>
      <c r="F362" s="27" t="n">
        <v>0</v>
      </c>
      <c r="G362" s="27"/>
      <c r="H362" s="27" t="n">
        <f aca="false">ROUND(G362*(1+$I$13),2)</f>
        <v>0</v>
      </c>
      <c r="I362" s="27" t="n">
        <f aca="false">ROUND(H362*F362,2)</f>
        <v>0</v>
      </c>
    </row>
    <row r="363" customFormat="false" ht="30" hidden="false" customHeight="false" outlineLevel="0" collapsed="false">
      <c r="A363" s="29" t="s">
        <v>703</v>
      </c>
      <c r="B363" s="30" t="s">
        <v>24</v>
      </c>
      <c r="C363" s="30" t="s">
        <v>350</v>
      </c>
      <c r="D363" s="29" t="s">
        <v>351</v>
      </c>
      <c r="E363" s="30" t="s">
        <v>90</v>
      </c>
      <c r="F363" s="30" t="n">
        <v>54</v>
      </c>
      <c r="G363" s="31"/>
      <c r="H363" s="30" t="n">
        <f aca="false">ROUND(G363*(1+$I$13),2)</f>
        <v>0</v>
      </c>
      <c r="I363" s="30" t="n">
        <f aca="false">ROUND(H363*F363,2)</f>
        <v>0</v>
      </c>
    </row>
    <row r="364" customFormat="false" ht="45" hidden="false" customHeight="false" outlineLevel="0" collapsed="false">
      <c r="A364" s="29" t="s">
        <v>704</v>
      </c>
      <c r="B364" s="30" t="s">
        <v>18</v>
      </c>
      <c r="C364" s="30" t="s">
        <v>705</v>
      </c>
      <c r="D364" s="29" t="s">
        <v>706</v>
      </c>
      <c r="E364" s="30" t="s">
        <v>105</v>
      </c>
      <c r="F364" s="30" t="n">
        <v>2</v>
      </c>
      <c r="G364" s="31"/>
      <c r="H364" s="30" t="n">
        <f aca="false">ROUND(G364*(1+$I$13),2)</f>
        <v>0</v>
      </c>
      <c r="I364" s="30" t="n">
        <f aca="false">ROUND(H364*F364,2)</f>
        <v>0</v>
      </c>
    </row>
    <row r="365" customFormat="false" ht="15" hidden="false" customHeight="false" outlineLevel="0" collapsed="false">
      <c r="A365" s="29" t="s">
        <v>707</v>
      </c>
      <c r="B365" s="30" t="s">
        <v>24</v>
      </c>
      <c r="C365" s="30" t="s">
        <v>353</v>
      </c>
      <c r="D365" s="29" t="s">
        <v>354</v>
      </c>
      <c r="E365" s="30" t="s">
        <v>105</v>
      </c>
      <c r="F365" s="30" t="n">
        <v>2</v>
      </c>
      <c r="G365" s="31"/>
      <c r="H365" s="30" t="n">
        <f aca="false">ROUND(G365*(1+$I$13),2)</f>
        <v>0</v>
      </c>
      <c r="I365" s="30" t="n">
        <f aca="false">ROUND(H365*F365,2)</f>
        <v>0</v>
      </c>
    </row>
    <row r="366" customFormat="false" ht="30" hidden="false" customHeight="false" outlineLevel="0" collapsed="false">
      <c r="A366" s="29" t="s">
        <v>708</v>
      </c>
      <c r="B366" s="30" t="s">
        <v>24</v>
      </c>
      <c r="C366" s="30" t="s">
        <v>356</v>
      </c>
      <c r="D366" s="29" t="s">
        <v>357</v>
      </c>
      <c r="E366" s="30" t="s">
        <v>105</v>
      </c>
      <c r="F366" s="30" t="n">
        <v>6</v>
      </c>
      <c r="G366" s="31"/>
      <c r="H366" s="30" t="n">
        <f aca="false">ROUND(G366*(1+$I$13),2)</f>
        <v>0</v>
      </c>
      <c r="I366" s="30" t="n">
        <f aca="false">ROUND(H366*F366,2)</f>
        <v>0</v>
      </c>
    </row>
    <row r="367" customFormat="false" ht="30" hidden="false" customHeight="false" outlineLevel="0" collapsed="false">
      <c r="A367" s="29" t="s">
        <v>709</v>
      </c>
      <c r="B367" s="30" t="s">
        <v>18</v>
      </c>
      <c r="C367" s="30" t="s">
        <v>359</v>
      </c>
      <c r="D367" s="29" t="s">
        <v>360</v>
      </c>
      <c r="E367" s="30" t="s">
        <v>105</v>
      </c>
      <c r="F367" s="30" t="n">
        <v>14</v>
      </c>
      <c r="G367" s="31"/>
      <c r="H367" s="30" t="n">
        <f aca="false">ROUND(G367*(1+$I$13),2)</f>
        <v>0</v>
      </c>
      <c r="I367" s="30" t="n">
        <f aca="false">ROUND(H367*F367,2)</f>
        <v>0</v>
      </c>
    </row>
    <row r="368" s="28" customFormat="true" ht="15.75" hidden="false" customHeight="false" outlineLevel="0" collapsed="false">
      <c r="A368" s="26" t="s">
        <v>710</v>
      </c>
      <c r="B368" s="27" t="s">
        <v>18</v>
      </c>
      <c r="C368" s="27"/>
      <c r="D368" s="26" t="s">
        <v>362</v>
      </c>
      <c r="E368" s="27" t="s">
        <v>20</v>
      </c>
      <c r="F368" s="27" t="n">
        <v>0</v>
      </c>
      <c r="G368" s="27"/>
      <c r="H368" s="27" t="n">
        <f aca="false">ROUND(G368*(1+$I$13),2)</f>
        <v>0</v>
      </c>
      <c r="I368" s="27" t="n">
        <f aca="false">ROUND(H368*F368,2)</f>
        <v>0</v>
      </c>
    </row>
    <row r="369" customFormat="false" ht="60" hidden="false" customHeight="false" outlineLevel="0" collapsed="false">
      <c r="A369" s="29" t="s">
        <v>711</v>
      </c>
      <c r="B369" s="30" t="s">
        <v>18</v>
      </c>
      <c r="C369" s="30" t="s">
        <v>364</v>
      </c>
      <c r="D369" s="29" t="s">
        <v>365</v>
      </c>
      <c r="E369" s="30" t="s">
        <v>105</v>
      </c>
      <c r="F369" s="30" t="n">
        <v>2</v>
      </c>
      <c r="G369" s="31"/>
      <c r="H369" s="30" t="n">
        <f aca="false">ROUND(G369*(1+$I$13),2)</f>
        <v>0</v>
      </c>
      <c r="I369" s="30" t="n">
        <f aca="false">ROUND(H369*F369,2)</f>
        <v>0</v>
      </c>
    </row>
    <row r="370" customFormat="false" ht="45" hidden="false" customHeight="false" outlineLevel="0" collapsed="false">
      <c r="A370" s="29" t="s">
        <v>712</v>
      </c>
      <c r="B370" s="30" t="s">
        <v>18</v>
      </c>
      <c r="C370" s="30" t="s">
        <v>367</v>
      </c>
      <c r="D370" s="29" t="s">
        <v>368</v>
      </c>
      <c r="E370" s="30" t="s">
        <v>105</v>
      </c>
      <c r="F370" s="30" t="n">
        <v>2</v>
      </c>
      <c r="G370" s="31"/>
      <c r="H370" s="30" t="n">
        <f aca="false">ROUND(G370*(1+$I$13),2)</f>
        <v>0</v>
      </c>
      <c r="I370" s="30" t="n">
        <f aca="false">ROUND(H370*F370,2)</f>
        <v>0</v>
      </c>
    </row>
    <row r="371" customFormat="false" ht="45" hidden="false" customHeight="false" outlineLevel="0" collapsed="false">
      <c r="A371" s="29" t="s">
        <v>713</v>
      </c>
      <c r="B371" s="30" t="s">
        <v>18</v>
      </c>
      <c r="C371" s="30" t="s">
        <v>370</v>
      </c>
      <c r="D371" s="29" t="s">
        <v>371</v>
      </c>
      <c r="E371" s="30" t="s">
        <v>105</v>
      </c>
      <c r="F371" s="30" t="n">
        <v>2</v>
      </c>
      <c r="G371" s="31"/>
      <c r="H371" s="30" t="n">
        <f aca="false">ROUND(G371*(1+$I$13),2)</f>
        <v>0</v>
      </c>
      <c r="I371" s="30" t="n">
        <f aca="false">ROUND(H371*F371,2)</f>
        <v>0</v>
      </c>
    </row>
    <row r="372" customFormat="false" ht="30" hidden="false" customHeight="false" outlineLevel="0" collapsed="false">
      <c r="A372" s="29" t="s">
        <v>714</v>
      </c>
      <c r="B372" s="30" t="s">
        <v>18</v>
      </c>
      <c r="C372" s="30" t="s">
        <v>373</v>
      </c>
      <c r="D372" s="29" t="s">
        <v>374</v>
      </c>
      <c r="E372" s="30" t="s">
        <v>57</v>
      </c>
      <c r="F372" s="30" t="n">
        <v>0.48</v>
      </c>
      <c r="G372" s="31"/>
      <c r="H372" s="30" t="n">
        <f aca="false">ROUND(G372*(1+$I$13),2)</f>
        <v>0</v>
      </c>
      <c r="I372" s="30" t="n">
        <f aca="false">ROUND(H372*F372,2)</f>
        <v>0</v>
      </c>
    </row>
    <row r="373" customFormat="false" ht="30" hidden="false" customHeight="false" outlineLevel="0" collapsed="false">
      <c r="A373" s="29" t="s">
        <v>715</v>
      </c>
      <c r="B373" s="30" t="s">
        <v>24</v>
      </c>
      <c r="C373" s="30" t="s">
        <v>376</v>
      </c>
      <c r="D373" s="29" t="s">
        <v>377</v>
      </c>
      <c r="E373" s="30" t="s">
        <v>57</v>
      </c>
      <c r="F373" s="30" t="n">
        <v>6.5</v>
      </c>
      <c r="G373" s="31"/>
      <c r="H373" s="30" t="n">
        <f aca="false">ROUND(G373*(1+$I$13),2)</f>
        <v>0</v>
      </c>
      <c r="I373" s="30" t="n">
        <f aca="false">ROUND(H373*F373,2)</f>
        <v>0</v>
      </c>
    </row>
    <row r="374" customFormat="false" ht="15" hidden="false" customHeight="false" outlineLevel="0" collapsed="false">
      <c r="A374" s="29" t="s">
        <v>716</v>
      </c>
      <c r="B374" s="30" t="s">
        <v>329</v>
      </c>
      <c r="C374" s="30" t="s">
        <v>379</v>
      </c>
      <c r="D374" s="29" t="s">
        <v>380</v>
      </c>
      <c r="E374" s="30" t="s">
        <v>105</v>
      </c>
      <c r="F374" s="30" t="n">
        <v>2</v>
      </c>
      <c r="G374" s="31"/>
      <c r="H374" s="30" t="n">
        <f aca="false">ROUND(G374*(1+$I$13),2)</f>
        <v>0</v>
      </c>
      <c r="I374" s="30" t="n">
        <f aca="false">ROUND(H374*F374,2)</f>
        <v>0</v>
      </c>
    </row>
    <row r="375" customFormat="false" ht="45" hidden="false" customHeight="false" outlineLevel="0" collapsed="false">
      <c r="A375" s="29" t="s">
        <v>717</v>
      </c>
      <c r="B375" s="30" t="s">
        <v>24</v>
      </c>
      <c r="C375" s="30" t="s">
        <v>382</v>
      </c>
      <c r="D375" s="29" t="s">
        <v>383</v>
      </c>
      <c r="E375" s="30" t="s">
        <v>105</v>
      </c>
      <c r="F375" s="30" t="n">
        <v>2</v>
      </c>
      <c r="G375" s="31"/>
      <c r="H375" s="30" t="n">
        <f aca="false">ROUND(G375*(1+$I$13),2)</f>
        <v>0</v>
      </c>
      <c r="I375" s="30" t="n">
        <f aca="false">ROUND(H375*F375,2)</f>
        <v>0</v>
      </c>
    </row>
    <row r="376" customFormat="false" ht="45" hidden="false" customHeight="false" outlineLevel="0" collapsed="false">
      <c r="A376" s="29" t="s">
        <v>718</v>
      </c>
      <c r="B376" s="30" t="s">
        <v>24</v>
      </c>
      <c r="C376" s="30" t="s">
        <v>385</v>
      </c>
      <c r="D376" s="29" t="s">
        <v>386</v>
      </c>
      <c r="E376" s="30" t="s">
        <v>105</v>
      </c>
      <c r="F376" s="30" t="n">
        <v>2</v>
      </c>
      <c r="G376" s="31"/>
      <c r="H376" s="30" t="n">
        <f aca="false">ROUND(G376*(1+$I$13),2)</f>
        <v>0</v>
      </c>
      <c r="I376" s="30" t="n">
        <f aca="false">ROUND(H376*F376,2)</f>
        <v>0</v>
      </c>
    </row>
    <row r="377" customFormat="false" ht="60" hidden="false" customHeight="false" outlineLevel="0" collapsed="false">
      <c r="A377" s="29" t="s">
        <v>719</v>
      </c>
      <c r="B377" s="30" t="s">
        <v>18</v>
      </c>
      <c r="C377" s="30" t="s">
        <v>720</v>
      </c>
      <c r="D377" s="29" t="s">
        <v>544</v>
      </c>
      <c r="E377" s="30" t="s">
        <v>57</v>
      </c>
      <c r="F377" s="30" t="n">
        <v>3.17</v>
      </c>
      <c r="G377" s="31"/>
      <c r="H377" s="30" t="n">
        <f aca="false">ROUND(G377*(1+$I$13),2)</f>
        <v>0</v>
      </c>
      <c r="I377" s="30" t="n">
        <f aca="false">ROUND(H377*F377,2)</f>
        <v>0</v>
      </c>
    </row>
    <row r="378" customFormat="false" ht="30" hidden="false" customHeight="false" outlineLevel="0" collapsed="false">
      <c r="A378" s="29" t="s">
        <v>721</v>
      </c>
      <c r="B378" s="30" t="s">
        <v>18</v>
      </c>
      <c r="C378" s="30" t="s">
        <v>722</v>
      </c>
      <c r="D378" s="29" t="s">
        <v>723</v>
      </c>
      <c r="E378" s="30" t="s">
        <v>105</v>
      </c>
      <c r="F378" s="30" t="n">
        <v>1</v>
      </c>
      <c r="G378" s="31"/>
      <c r="H378" s="30" t="n">
        <f aca="false">ROUND(G378*(1+$I$13),2)</f>
        <v>0</v>
      </c>
      <c r="I378" s="30" t="n">
        <f aca="false">ROUND(H378*F378,2)</f>
        <v>0</v>
      </c>
    </row>
    <row r="379" customFormat="false" ht="15" hidden="false" customHeight="false" outlineLevel="0" collapsed="false">
      <c r="A379" s="29" t="s">
        <v>724</v>
      </c>
      <c r="B379" s="30" t="s">
        <v>308</v>
      </c>
      <c r="C379" s="30" t="s">
        <v>725</v>
      </c>
      <c r="D379" s="29" t="s">
        <v>726</v>
      </c>
      <c r="E379" s="30" t="s">
        <v>105</v>
      </c>
      <c r="F379" s="30" t="n">
        <v>1</v>
      </c>
      <c r="G379" s="31"/>
      <c r="H379" s="30" t="n">
        <f aca="false">ROUND(G379*(1+$I$13),2)</f>
        <v>0</v>
      </c>
      <c r="I379" s="30" t="n">
        <f aca="false">ROUND(H379*F379,2)</f>
        <v>0</v>
      </c>
    </row>
    <row r="380" customFormat="false" ht="30" hidden="false" customHeight="false" outlineLevel="0" collapsed="false">
      <c r="A380" s="29" t="s">
        <v>727</v>
      </c>
      <c r="B380" s="30" t="s">
        <v>18</v>
      </c>
      <c r="C380" s="30" t="s">
        <v>728</v>
      </c>
      <c r="D380" s="29" t="s">
        <v>729</v>
      </c>
      <c r="E380" s="30" t="s">
        <v>105</v>
      </c>
      <c r="F380" s="30" t="n">
        <v>2</v>
      </c>
      <c r="G380" s="31"/>
      <c r="H380" s="30" t="n">
        <f aca="false">ROUND(G380*(1+$I$13),2)</f>
        <v>0</v>
      </c>
      <c r="I380" s="30" t="n">
        <f aca="false">ROUND(H380*F380,2)</f>
        <v>0</v>
      </c>
    </row>
    <row r="381" customFormat="false" ht="45" hidden="false" customHeight="false" outlineLevel="0" collapsed="false">
      <c r="A381" s="29" t="s">
        <v>730</v>
      </c>
      <c r="B381" s="30" t="s">
        <v>18</v>
      </c>
      <c r="C381" s="30" t="s">
        <v>731</v>
      </c>
      <c r="D381" s="29" t="s">
        <v>732</v>
      </c>
      <c r="E381" s="30" t="s">
        <v>105</v>
      </c>
      <c r="F381" s="30" t="n">
        <v>2</v>
      </c>
      <c r="G381" s="31"/>
      <c r="H381" s="30" t="n">
        <f aca="false">ROUND(G381*(1+$I$13),2)</f>
        <v>0</v>
      </c>
      <c r="I381" s="30" t="n">
        <f aca="false">ROUND(H381*F381,2)</f>
        <v>0</v>
      </c>
    </row>
    <row r="382" s="28" customFormat="true" ht="15.75" hidden="false" customHeight="false" outlineLevel="0" collapsed="false">
      <c r="A382" s="26" t="s">
        <v>733</v>
      </c>
      <c r="B382" s="27" t="s">
        <v>18</v>
      </c>
      <c r="C382" s="27"/>
      <c r="D382" s="26" t="s">
        <v>388</v>
      </c>
      <c r="E382" s="27" t="s">
        <v>20</v>
      </c>
      <c r="F382" s="27" t="n">
        <v>0</v>
      </c>
      <c r="G382" s="27"/>
      <c r="H382" s="27" t="n">
        <f aca="false">ROUND(G382*(1+$I$13),2)</f>
        <v>0</v>
      </c>
      <c r="I382" s="27" t="n">
        <f aca="false">ROUND(H382*F382,2)</f>
        <v>0</v>
      </c>
    </row>
    <row r="383" customFormat="false" ht="60" hidden="false" customHeight="false" outlineLevel="0" collapsed="false">
      <c r="A383" s="29" t="s">
        <v>734</v>
      </c>
      <c r="B383" s="30" t="s">
        <v>18</v>
      </c>
      <c r="C383" s="30" t="s">
        <v>390</v>
      </c>
      <c r="D383" s="29" t="s">
        <v>391</v>
      </c>
      <c r="E383" s="30" t="s">
        <v>57</v>
      </c>
      <c r="F383" s="30" t="n">
        <v>255.49</v>
      </c>
      <c r="G383" s="31"/>
      <c r="H383" s="30" t="n">
        <f aca="false">ROUND(G383*(1+$I$13),2)</f>
        <v>0</v>
      </c>
      <c r="I383" s="30" t="n">
        <f aca="false">ROUND(H383*F383,2)</f>
        <v>0</v>
      </c>
    </row>
    <row r="384" customFormat="false" ht="45" hidden="false" customHeight="false" outlineLevel="0" collapsed="false">
      <c r="A384" s="29" t="s">
        <v>735</v>
      </c>
      <c r="B384" s="30" t="s">
        <v>24</v>
      </c>
      <c r="C384" s="30" t="s">
        <v>393</v>
      </c>
      <c r="D384" s="29" t="s">
        <v>394</v>
      </c>
      <c r="E384" s="30" t="s">
        <v>57</v>
      </c>
      <c r="F384" s="30" t="n">
        <v>227.7</v>
      </c>
      <c r="G384" s="31"/>
      <c r="H384" s="30" t="n">
        <f aca="false">ROUND(G384*(1+$I$13),2)</f>
        <v>0</v>
      </c>
      <c r="I384" s="30" t="n">
        <f aca="false">ROUND(H384*F384,2)</f>
        <v>0</v>
      </c>
    </row>
    <row r="385" customFormat="false" ht="90" hidden="false" customHeight="false" outlineLevel="0" collapsed="false">
      <c r="A385" s="29" t="s">
        <v>736</v>
      </c>
      <c r="B385" s="30" t="s">
        <v>18</v>
      </c>
      <c r="C385" s="30" t="s">
        <v>396</v>
      </c>
      <c r="D385" s="29" t="s">
        <v>397</v>
      </c>
      <c r="E385" s="30" t="s">
        <v>57</v>
      </c>
      <c r="F385" s="30" t="n">
        <v>33.79</v>
      </c>
      <c r="G385" s="31"/>
      <c r="H385" s="30" t="n">
        <f aca="false">ROUND(G385*(1+$I$13),2)</f>
        <v>0</v>
      </c>
      <c r="I385" s="30" t="n">
        <f aca="false">ROUND(H385*F385,2)</f>
        <v>0</v>
      </c>
    </row>
    <row r="386" customFormat="false" ht="30" hidden="false" customHeight="false" outlineLevel="0" collapsed="false">
      <c r="A386" s="29" t="s">
        <v>737</v>
      </c>
      <c r="B386" s="30" t="s">
        <v>24</v>
      </c>
      <c r="C386" s="30" t="s">
        <v>399</v>
      </c>
      <c r="D386" s="29" t="s">
        <v>400</v>
      </c>
      <c r="E386" s="30" t="s">
        <v>57</v>
      </c>
      <c r="F386" s="30" t="n">
        <v>33.79</v>
      </c>
      <c r="G386" s="31"/>
      <c r="H386" s="30" t="n">
        <f aca="false">ROUND(G386*(1+$I$13),2)</f>
        <v>0</v>
      </c>
      <c r="I386" s="30" t="n">
        <f aca="false">ROUND(H386*F386,2)</f>
        <v>0</v>
      </c>
    </row>
    <row r="387" customFormat="false" ht="30" hidden="false" customHeight="false" outlineLevel="0" collapsed="false">
      <c r="A387" s="29" t="s">
        <v>738</v>
      </c>
      <c r="B387" s="30" t="s">
        <v>83</v>
      </c>
      <c r="C387" s="30" t="s">
        <v>402</v>
      </c>
      <c r="D387" s="29" t="s">
        <v>403</v>
      </c>
      <c r="E387" s="30" t="s">
        <v>159</v>
      </c>
      <c r="F387" s="30" t="n">
        <v>57.17</v>
      </c>
      <c r="G387" s="31"/>
      <c r="H387" s="30" t="n">
        <f aca="false">ROUND(G387*(1+$I$13),2)</f>
        <v>0</v>
      </c>
      <c r="I387" s="30" t="n">
        <f aca="false">ROUND(H387*F387,2)</f>
        <v>0</v>
      </c>
    </row>
    <row r="388" s="28" customFormat="true" ht="15.75" hidden="false" customHeight="false" outlineLevel="0" collapsed="false">
      <c r="A388" s="26" t="s">
        <v>739</v>
      </c>
      <c r="B388" s="27" t="s">
        <v>18</v>
      </c>
      <c r="C388" s="27"/>
      <c r="D388" s="26" t="s">
        <v>405</v>
      </c>
      <c r="E388" s="27" t="s">
        <v>20</v>
      </c>
      <c r="F388" s="27" t="n">
        <v>0</v>
      </c>
      <c r="G388" s="27"/>
      <c r="H388" s="27" t="n">
        <f aca="false">ROUND(G388*(1+$I$13),2)</f>
        <v>0</v>
      </c>
      <c r="I388" s="27" t="n">
        <f aca="false">ROUND(H388*F388,2)</f>
        <v>0</v>
      </c>
    </row>
    <row r="389" customFormat="false" ht="30" hidden="false" customHeight="false" outlineLevel="0" collapsed="false">
      <c r="A389" s="29" t="s">
        <v>740</v>
      </c>
      <c r="B389" s="30" t="s">
        <v>18</v>
      </c>
      <c r="C389" s="30" t="s">
        <v>407</v>
      </c>
      <c r="D389" s="29" t="s">
        <v>408</v>
      </c>
      <c r="E389" s="30" t="s">
        <v>57</v>
      </c>
      <c r="F389" s="30" t="n">
        <v>16.12</v>
      </c>
      <c r="G389" s="31"/>
      <c r="H389" s="30" t="n">
        <f aca="false">ROUND(G389*(1+$I$13),2)</f>
        <v>0</v>
      </c>
      <c r="I389" s="30" t="n">
        <f aca="false">ROUND(H389*F389,2)</f>
        <v>0</v>
      </c>
    </row>
    <row r="390" customFormat="false" ht="30" hidden="false" customHeight="false" outlineLevel="0" collapsed="false">
      <c r="A390" s="29" t="s">
        <v>741</v>
      </c>
      <c r="B390" s="30" t="s">
        <v>24</v>
      </c>
      <c r="C390" s="30" t="s">
        <v>410</v>
      </c>
      <c r="D390" s="29" t="s">
        <v>411</v>
      </c>
      <c r="E390" s="30" t="s">
        <v>57</v>
      </c>
      <c r="F390" s="30" t="n">
        <v>6.15</v>
      </c>
      <c r="G390" s="31"/>
      <c r="H390" s="30" t="n">
        <f aca="false">ROUND(G390*(1+$I$13),2)</f>
        <v>0</v>
      </c>
      <c r="I390" s="30" t="n">
        <f aca="false">ROUND(H390*F390,2)</f>
        <v>0</v>
      </c>
    </row>
    <row r="391" customFormat="false" ht="60" hidden="false" customHeight="false" outlineLevel="0" collapsed="false">
      <c r="A391" s="29" t="s">
        <v>742</v>
      </c>
      <c r="B391" s="30" t="s">
        <v>18</v>
      </c>
      <c r="C391" s="30" t="s">
        <v>413</v>
      </c>
      <c r="D391" s="29" t="s">
        <v>414</v>
      </c>
      <c r="E391" s="30" t="s">
        <v>57</v>
      </c>
      <c r="F391" s="30" t="n">
        <v>29.51</v>
      </c>
      <c r="G391" s="31"/>
      <c r="H391" s="30" t="n">
        <f aca="false">ROUND(G391*(1+$I$13),2)</f>
        <v>0</v>
      </c>
      <c r="I391" s="30" t="n">
        <f aca="false">ROUND(H391*F391,2)</f>
        <v>0</v>
      </c>
    </row>
    <row r="392" customFormat="false" ht="30" hidden="false" customHeight="false" outlineLevel="0" collapsed="false">
      <c r="A392" s="29" t="s">
        <v>743</v>
      </c>
      <c r="B392" s="30" t="s">
        <v>18</v>
      </c>
      <c r="C392" s="30" t="s">
        <v>416</v>
      </c>
      <c r="D392" s="29" t="s">
        <v>417</v>
      </c>
      <c r="E392" s="30" t="s">
        <v>90</v>
      </c>
      <c r="F392" s="30" t="n">
        <v>3.2</v>
      </c>
      <c r="G392" s="31"/>
      <c r="H392" s="30" t="n">
        <f aca="false">ROUND(G392*(1+$I$13),2)</f>
        <v>0</v>
      </c>
      <c r="I392" s="30" t="n">
        <f aca="false">ROUND(H392*F392,2)</f>
        <v>0</v>
      </c>
    </row>
    <row r="393" customFormat="false" ht="30" hidden="false" customHeight="false" outlineLevel="0" collapsed="false">
      <c r="A393" s="29" t="s">
        <v>744</v>
      </c>
      <c r="B393" s="30" t="s">
        <v>24</v>
      </c>
      <c r="C393" s="30" t="s">
        <v>745</v>
      </c>
      <c r="D393" s="29" t="s">
        <v>746</v>
      </c>
      <c r="E393" s="30" t="s">
        <v>57</v>
      </c>
      <c r="F393" s="30" t="n">
        <v>1.8</v>
      </c>
      <c r="G393" s="31"/>
      <c r="H393" s="30" t="n">
        <f aca="false">ROUND(G393*(1+$I$13),2)</f>
        <v>0</v>
      </c>
      <c r="I393" s="30" t="n">
        <f aca="false">ROUND(H393*F393,2)</f>
        <v>0</v>
      </c>
    </row>
    <row r="394" s="28" customFormat="true" ht="15.75" hidden="false" customHeight="false" outlineLevel="0" collapsed="false">
      <c r="A394" s="26" t="s">
        <v>747</v>
      </c>
      <c r="B394" s="27" t="s">
        <v>18</v>
      </c>
      <c r="C394" s="27"/>
      <c r="D394" s="26" t="s">
        <v>419</v>
      </c>
      <c r="E394" s="27" t="s">
        <v>20</v>
      </c>
      <c r="F394" s="27" t="n">
        <v>0</v>
      </c>
      <c r="G394" s="27"/>
      <c r="H394" s="27" t="n">
        <f aca="false">ROUND(G394*(1+$I$13),2)</f>
        <v>0</v>
      </c>
      <c r="I394" s="27" t="n">
        <f aca="false">ROUND(H394*F394,2)</f>
        <v>0</v>
      </c>
    </row>
    <row r="395" customFormat="false" ht="30" hidden="false" customHeight="false" outlineLevel="0" collapsed="false">
      <c r="A395" s="29" t="s">
        <v>748</v>
      </c>
      <c r="B395" s="30" t="s">
        <v>18</v>
      </c>
      <c r="C395" s="30" t="s">
        <v>421</v>
      </c>
      <c r="D395" s="29" t="s">
        <v>422</v>
      </c>
      <c r="E395" s="30" t="s">
        <v>57</v>
      </c>
      <c r="F395" s="30" t="n">
        <v>221.7</v>
      </c>
      <c r="G395" s="31"/>
      <c r="H395" s="30" t="n">
        <f aca="false">ROUND(G395*(1+$I$13),2)</f>
        <v>0</v>
      </c>
      <c r="I395" s="30" t="n">
        <f aca="false">ROUND(H395*F395,2)</f>
        <v>0</v>
      </c>
    </row>
    <row r="396" customFormat="false" ht="30" hidden="false" customHeight="false" outlineLevel="0" collapsed="false">
      <c r="A396" s="29" t="s">
        <v>749</v>
      </c>
      <c r="B396" s="30" t="s">
        <v>18</v>
      </c>
      <c r="C396" s="30" t="s">
        <v>424</v>
      </c>
      <c r="D396" s="29" t="s">
        <v>425</v>
      </c>
      <c r="E396" s="30" t="s">
        <v>57</v>
      </c>
      <c r="F396" s="30" t="n">
        <v>221.7</v>
      </c>
      <c r="G396" s="31"/>
      <c r="H396" s="30" t="n">
        <f aca="false">ROUND(G396*(1+$I$13),2)</f>
        <v>0</v>
      </c>
      <c r="I396" s="30" t="n">
        <f aca="false">ROUND(H396*F396,2)</f>
        <v>0</v>
      </c>
    </row>
    <row r="397" customFormat="false" ht="30" hidden="false" customHeight="false" outlineLevel="0" collapsed="false">
      <c r="A397" s="29" t="s">
        <v>750</v>
      </c>
      <c r="B397" s="30" t="s">
        <v>18</v>
      </c>
      <c r="C397" s="30" t="s">
        <v>427</v>
      </c>
      <c r="D397" s="29" t="s">
        <v>428</v>
      </c>
      <c r="E397" s="30" t="s">
        <v>57</v>
      </c>
      <c r="F397" s="30" t="n">
        <v>57.17</v>
      </c>
      <c r="G397" s="31"/>
      <c r="H397" s="30" t="n">
        <f aca="false">ROUND(G397*(1+$I$13),2)</f>
        <v>0</v>
      </c>
      <c r="I397" s="30" t="n">
        <f aca="false">ROUND(H397*F397,2)</f>
        <v>0</v>
      </c>
    </row>
    <row r="398" customFormat="false" ht="30" hidden="false" customHeight="false" outlineLevel="0" collapsed="false">
      <c r="A398" s="29" t="s">
        <v>751</v>
      </c>
      <c r="B398" s="30" t="s">
        <v>18</v>
      </c>
      <c r="C398" s="30" t="s">
        <v>430</v>
      </c>
      <c r="D398" s="29" t="s">
        <v>431</v>
      </c>
      <c r="E398" s="30" t="s">
        <v>57</v>
      </c>
      <c r="F398" s="30" t="n">
        <v>20.16</v>
      </c>
      <c r="G398" s="31"/>
      <c r="H398" s="30" t="n">
        <f aca="false">ROUND(G398*(1+$I$13),2)</f>
        <v>0</v>
      </c>
      <c r="I398" s="30" t="n">
        <f aca="false">ROUND(H398*F398,2)</f>
        <v>0</v>
      </c>
    </row>
    <row r="399" customFormat="false" ht="45" hidden="false" customHeight="false" outlineLevel="0" collapsed="false">
      <c r="A399" s="29" t="s">
        <v>752</v>
      </c>
      <c r="B399" s="30" t="s">
        <v>18</v>
      </c>
      <c r="C399" s="30" t="s">
        <v>433</v>
      </c>
      <c r="D399" s="29" t="s">
        <v>434</v>
      </c>
      <c r="E399" s="30" t="s">
        <v>57</v>
      </c>
      <c r="F399" s="30" t="n">
        <v>43.38</v>
      </c>
      <c r="G399" s="31"/>
      <c r="H399" s="30" t="n">
        <f aca="false">ROUND(G399*(1+$I$13),2)</f>
        <v>0</v>
      </c>
      <c r="I399" s="30" t="n">
        <f aca="false">ROUND(H399*F399,2)</f>
        <v>0</v>
      </c>
    </row>
    <row r="400" customFormat="false" ht="15" hidden="false" customHeight="false" outlineLevel="0" collapsed="false">
      <c r="A400" s="29" t="s">
        <v>753</v>
      </c>
      <c r="B400" s="30" t="s">
        <v>18</v>
      </c>
      <c r="C400" s="30" t="s">
        <v>436</v>
      </c>
      <c r="D400" s="29" t="s">
        <v>437</v>
      </c>
      <c r="E400" s="30" t="s">
        <v>57</v>
      </c>
      <c r="F400" s="30" t="n">
        <v>29.51</v>
      </c>
      <c r="G400" s="31"/>
      <c r="H400" s="30" t="n">
        <f aca="false">ROUND(G400*(1+$I$13),2)</f>
        <v>0</v>
      </c>
      <c r="I400" s="30" t="n">
        <f aca="false">ROUND(H400*F400,2)</f>
        <v>0</v>
      </c>
    </row>
    <row r="401" s="28" customFormat="true" ht="15.75" hidden="false" customHeight="false" outlineLevel="0" collapsed="false">
      <c r="A401" s="26" t="s">
        <v>754</v>
      </c>
      <c r="B401" s="27" t="s">
        <v>18</v>
      </c>
      <c r="C401" s="27"/>
      <c r="D401" s="26" t="s">
        <v>439</v>
      </c>
      <c r="E401" s="27" t="s">
        <v>20</v>
      </c>
      <c r="F401" s="27" t="n">
        <v>0</v>
      </c>
      <c r="G401" s="27"/>
      <c r="H401" s="27" t="n">
        <f aca="false">ROUND(G401*(1+$I$13),2)</f>
        <v>0</v>
      </c>
      <c r="I401" s="27" t="n">
        <f aca="false">ROUND(H401*F401,2)</f>
        <v>0</v>
      </c>
    </row>
    <row r="402" customFormat="false" ht="15" hidden="false" customHeight="false" outlineLevel="0" collapsed="false">
      <c r="A402" s="29" t="s">
        <v>755</v>
      </c>
      <c r="B402" s="30" t="s">
        <v>83</v>
      </c>
      <c r="C402" s="30" t="s">
        <v>441</v>
      </c>
      <c r="D402" s="29" t="s">
        <v>442</v>
      </c>
      <c r="E402" s="30" t="s">
        <v>159</v>
      </c>
      <c r="F402" s="30" t="n">
        <v>19.07</v>
      </c>
      <c r="G402" s="31"/>
      <c r="H402" s="30" t="n">
        <f aca="false">ROUND(G402*(1+$I$13),2)</f>
        <v>0</v>
      </c>
      <c r="I402" s="30" t="n">
        <f aca="false">ROUND(H402*F402,2)</f>
        <v>0</v>
      </c>
    </row>
    <row r="403" s="28" customFormat="true" ht="15.75" hidden="false" customHeight="false" outlineLevel="0" collapsed="false">
      <c r="A403" s="26" t="s">
        <v>756</v>
      </c>
      <c r="B403" s="27" t="s">
        <v>18</v>
      </c>
      <c r="C403" s="27" t="s">
        <v>757</v>
      </c>
      <c r="D403" s="26" t="s">
        <v>758</v>
      </c>
      <c r="E403" s="27" t="s">
        <v>20</v>
      </c>
      <c r="F403" s="27" t="n">
        <v>0</v>
      </c>
      <c r="G403" s="27"/>
      <c r="H403" s="27" t="n">
        <f aca="false">ROUND(G403*(1+$I$13),2)</f>
        <v>0</v>
      </c>
      <c r="I403" s="27" t="n">
        <f aca="false">ROUND(H403*F403,2)</f>
        <v>0</v>
      </c>
    </row>
    <row r="404" s="28" customFormat="true" ht="15.75" hidden="false" customHeight="false" outlineLevel="0" collapsed="false">
      <c r="A404" s="26" t="s">
        <v>759</v>
      </c>
      <c r="B404" s="27" t="s">
        <v>18</v>
      </c>
      <c r="C404" s="27"/>
      <c r="D404" s="26" t="s">
        <v>122</v>
      </c>
      <c r="E404" s="27" t="s">
        <v>20</v>
      </c>
      <c r="F404" s="27" t="n">
        <v>0</v>
      </c>
      <c r="G404" s="27"/>
      <c r="H404" s="27" t="n">
        <f aca="false">ROUND(G404*(1+$I$13),2)</f>
        <v>0</v>
      </c>
      <c r="I404" s="27" t="n">
        <f aca="false">ROUND(H404*F404,2)</f>
        <v>0</v>
      </c>
    </row>
    <row r="405" customFormat="false" ht="45" hidden="false" customHeight="false" outlineLevel="0" collapsed="false">
      <c r="A405" s="29" t="s">
        <v>760</v>
      </c>
      <c r="B405" s="30" t="s">
        <v>18</v>
      </c>
      <c r="C405" s="30" t="s">
        <v>124</v>
      </c>
      <c r="D405" s="29" t="s">
        <v>125</v>
      </c>
      <c r="E405" s="30" t="s">
        <v>90</v>
      </c>
      <c r="F405" s="30" t="n">
        <v>13.94</v>
      </c>
      <c r="G405" s="31"/>
      <c r="H405" s="30" t="n">
        <f aca="false">ROUND(G405*(1+$I$13),2)</f>
        <v>0</v>
      </c>
      <c r="I405" s="30" t="n">
        <f aca="false">ROUND(H405*F405,2)</f>
        <v>0</v>
      </c>
    </row>
    <row r="406" s="28" customFormat="true" ht="15.75" hidden="false" customHeight="false" outlineLevel="0" collapsed="false">
      <c r="A406" s="26" t="s">
        <v>761</v>
      </c>
      <c r="B406" s="27" t="s">
        <v>18</v>
      </c>
      <c r="C406" s="27"/>
      <c r="D406" s="26" t="s">
        <v>127</v>
      </c>
      <c r="E406" s="27" t="s">
        <v>20</v>
      </c>
      <c r="F406" s="27" t="n">
        <v>0</v>
      </c>
      <c r="G406" s="27"/>
      <c r="H406" s="27" t="n">
        <f aca="false">ROUND(G406*(1+$I$13),2)</f>
        <v>0</v>
      </c>
      <c r="I406" s="27" t="n">
        <f aca="false">ROUND(H406*F406,2)</f>
        <v>0</v>
      </c>
    </row>
    <row r="407" customFormat="false" ht="30" hidden="false" customHeight="false" outlineLevel="0" collapsed="false">
      <c r="A407" s="29" t="s">
        <v>762</v>
      </c>
      <c r="B407" s="30" t="s">
        <v>24</v>
      </c>
      <c r="C407" s="30" t="s">
        <v>129</v>
      </c>
      <c r="D407" s="29" t="s">
        <v>130</v>
      </c>
      <c r="E407" s="30" t="s">
        <v>90</v>
      </c>
      <c r="F407" s="30" t="n">
        <v>48</v>
      </c>
      <c r="G407" s="31"/>
      <c r="H407" s="30" t="n">
        <f aca="false">ROUND(G407*(1+$I$13),2)</f>
        <v>0</v>
      </c>
      <c r="I407" s="30" t="n">
        <f aca="false">ROUND(H407*F407,2)</f>
        <v>0</v>
      </c>
    </row>
    <row r="408" customFormat="false" ht="15" hidden="false" customHeight="false" outlineLevel="0" collapsed="false">
      <c r="A408" s="29" t="s">
        <v>763</v>
      </c>
      <c r="B408" s="30" t="s">
        <v>24</v>
      </c>
      <c r="C408" s="30" t="s">
        <v>132</v>
      </c>
      <c r="D408" s="29" t="s">
        <v>133</v>
      </c>
      <c r="E408" s="30" t="s">
        <v>105</v>
      </c>
      <c r="F408" s="30" t="n">
        <v>4</v>
      </c>
      <c r="G408" s="31"/>
      <c r="H408" s="30" t="n">
        <f aca="false">ROUND(G408*(1+$I$13),2)</f>
        <v>0</v>
      </c>
      <c r="I408" s="30" t="n">
        <f aca="false">ROUND(H408*F408,2)</f>
        <v>0</v>
      </c>
    </row>
    <row r="409" customFormat="false" ht="30" hidden="false" customHeight="false" outlineLevel="0" collapsed="false">
      <c r="A409" s="29" t="s">
        <v>764</v>
      </c>
      <c r="B409" s="30" t="s">
        <v>83</v>
      </c>
      <c r="C409" s="30" t="s">
        <v>135</v>
      </c>
      <c r="D409" s="29" t="s">
        <v>136</v>
      </c>
      <c r="E409" s="30" t="s">
        <v>137</v>
      </c>
      <c r="F409" s="30" t="n">
        <v>13.63</v>
      </c>
      <c r="G409" s="31"/>
      <c r="H409" s="30" t="n">
        <f aca="false">ROUND(G409*(1+$I$13),2)</f>
        <v>0</v>
      </c>
      <c r="I409" s="30" t="n">
        <f aca="false">ROUND(H409*F409,2)</f>
        <v>0</v>
      </c>
    </row>
    <row r="410" customFormat="false" ht="15" hidden="false" customHeight="false" outlineLevel="0" collapsed="false">
      <c r="A410" s="29" t="s">
        <v>765</v>
      </c>
      <c r="B410" s="30" t="s">
        <v>83</v>
      </c>
      <c r="C410" s="30" t="s">
        <v>139</v>
      </c>
      <c r="D410" s="29" t="s">
        <v>140</v>
      </c>
      <c r="E410" s="30" t="s">
        <v>137</v>
      </c>
      <c r="F410" s="30" t="n">
        <v>10.23</v>
      </c>
      <c r="G410" s="31"/>
      <c r="H410" s="30" t="n">
        <f aca="false">ROUND(G410*(1+$I$13),2)</f>
        <v>0</v>
      </c>
      <c r="I410" s="30" t="n">
        <f aca="false">ROUND(H410*F410,2)</f>
        <v>0</v>
      </c>
    </row>
    <row r="411" customFormat="false" ht="30" hidden="false" customHeight="false" outlineLevel="0" collapsed="false">
      <c r="A411" s="29" t="s">
        <v>766</v>
      </c>
      <c r="B411" s="30" t="s">
        <v>18</v>
      </c>
      <c r="C411" s="30" t="s">
        <v>142</v>
      </c>
      <c r="D411" s="29" t="s">
        <v>143</v>
      </c>
      <c r="E411" s="30" t="s">
        <v>81</v>
      </c>
      <c r="F411" s="30" t="n">
        <v>388.9</v>
      </c>
      <c r="G411" s="31"/>
      <c r="H411" s="30" t="n">
        <f aca="false">ROUND(G411*(1+$I$13),2)</f>
        <v>0</v>
      </c>
      <c r="I411" s="30" t="n">
        <f aca="false">ROUND(H411*F411,2)</f>
        <v>0</v>
      </c>
    </row>
    <row r="412" customFormat="false" ht="30" hidden="false" customHeight="false" outlineLevel="0" collapsed="false">
      <c r="A412" s="29" t="s">
        <v>767</v>
      </c>
      <c r="B412" s="30" t="s">
        <v>18</v>
      </c>
      <c r="C412" s="30" t="s">
        <v>145</v>
      </c>
      <c r="D412" s="29" t="s">
        <v>146</v>
      </c>
      <c r="E412" s="30" t="s">
        <v>65</v>
      </c>
      <c r="F412" s="30" t="n">
        <v>9.42</v>
      </c>
      <c r="G412" s="31"/>
      <c r="H412" s="30" t="n">
        <f aca="false">ROUND(G412*(1+$I$13),2)</f>
        <v>0</v>
      </c>
      <c r="I412" s="30" t="n">
        <f aca="false">ROUND(H412*F412,2)</f>
        <v>0</v>
      </c>
    </row>
    <row r="413" customFormat="false" ht="30" hidden="false" customHeight="false" outlineLevel="0" collapsed="false">
      <c r="A413" s="29" t="s">
        <v>768</v>
      </c>
      <c r="B413" s="30" t="s">
        <v>18</v>
      </c>
      <c r="C413" s="30" t="s">
        <v>148</v>
      </c>
      <c r="D413" s="29" t="s">
        <v>149</v>
      </c>
      <c r="E413" s="30" t="s">
        <v>65</v>
      </c>
      <c r="F413" s="30" t="n">
        <v>10.23</v>
      </c>
      <c r="G413" s="31"/>
      <c r="H413" s="30" t="n">
        <f aca="false">ROUND(G413*(1+$I$13),2)</f>
        <v>0</v>
      </c>
      <c r="I413" s="30" t="n">
        <f aca="false">ROUND(H413*F413,2)</f>
        <v>0</v>
      </c>
    </row>
    <row r="414" customFormat="false" ht="30" hidden="false" customHeight="false" outlineLevel="0" collapsed="false">
      <c r="A414" s="29" t="s">
        <v>769</v>
      </c>
      <c r="B414" s="30" t="s">
        <v>18</v>
      </c>
      <c r="C414" s="30" t="s">
        <v>151</v>
      </c>
      <c r="D414" s="29" t="s">
        <v>152</v>
      </c>
      <c r="E414" s="30" t="s">
        <v>57</v>
      </c>
      <c r="F414" s="30" t="n">
        <v>7.82</v>
      </c>
      <c r="G414" s="31"/>
      <c r="H414" s="30" t="n">
        <f aca="false">ROUND(G414*(1+$I$13),2)</f>
        <v>0</v>
      </c>
      <c r="I414" s="30" t="n">
        <f aca="false">ROUND(H414*F414,2)</f>
        <v>0</v>
      </c>
    </row>
    <row r="415" customFormat="false" ht="45" hidden="false" customHeight="false" outlineLevel="0" collapsed="false">
      <c r="A415" s="29" t="s">
        <v>770</v>
      </c>
      <c r="B415" s="30" t="s">
        <v>18</v>
      </c>
      <c r="C415" s="30" t="s">
        <v>154</v>
      </c>
      <c r="D415" s="29" t="s">
        <v>155</v>
      </c>
      <c r="E415" s="30" t="s">
        <v>65</v>
      </c>
      <c r="F415" s="30" t="n">
        <v>0.59</v>
      </c>
      <c r="G415" s="31"/>
      <c r="H415" s="30" t="n">
        <f aca="false">ROUND(G415*(1+$I$13),2)</f>
        <v>0</v>
      </c>
      <c r="I415" s="30" t="n">
        <f aca="false">ROUND(H415*F415,2)</f>
        <v>0</v>
      </c>
    </row>
    <row r="416" customFormat="false" ht="15" hidden="false" customHeight="false" outlineLevel="0" collapsed="false">
      <c r="A416" s="29" t="s">
        <v>771</v>
      </c>
      <c r="B416" s="30" t="s">
        <v>83</v>
      </c>
      <c r="C416" s="30" t="s">
        <v>157</v>
      </c>
      <c r="D416" s="29" t="s">
        <v>158</v>
      </c>
      <c r="E416" s="30" t="s">
        <v>159</v>
      </c>
      <c r="F416" s="30" t="n">
        <v>14.5</v>
      </c>
      <c r="G416" s="31"/>
      <c r="H416" s="30" t="n">
        <f aca="false">ROUND(G416*(1+$I$13),2)</f>
        <v>0</v>
      </c>
      <c r="I416" s="30" t="n">
        <f aca="false">ROUND(H416*F416,2)</f>
        <v>0</v>
      </c>
    </row>
    <row r="417" customFormat="false" ht="30" hidden="false" customHeight="false" outlineLevel="0" collapsed="false">
      <c r="A417" s="29" t="s">
        <v>772</v>
      </c>
      <c r="B417" s="30" t="s">
        <v>62</v>
      </c>
      <c r="C417" s="30" t="s">
        <v>161</v>
      </c>
      <c r="D417" s="29" t="s">
        <v>162</v>
      </c>
      <c r="E417" s="30" t="s">
        <v>163</v>
      </c>
      <c r="F417" s="30" t="n">
        <v>144.66</v>
      </c>
      <c r="G417" s="31"/>
      <c r="H417" s="30" t="n">
        <f aca="false">ROUND(G417*(1+$I$13),2)</f>
        <v>0</v>
      </c>
      <c r="I417" s="30" t="n">
        <f aca="false">ROUND(H417*F417,2)</f>
        <v>0</v>
      </c>
    </row>
    <row r="418" customFormat="false" ht="30" hidden="false" customHeight="false" outlineLevel="0" collapsed="false">
      <c r="A418" s="29" t="s">
        <v>773</v>
      </c>
      <c r="B418" s="30" t="s">
        <v>62</v>
      </c>
      <c r="C418" s="30" t="s">
        <v>165</v>
      </c>
      <c r="D418" s="29" t="s">
        <v>166</v>
      </c>
      <c r="E418" s="30" t="s">
        <v>65</v>
      </c>
      <c r="F418" s="30" t="n">
        <v>2.96</v>
      </c>
      <c r="G418" s="31"/>
      <c r="H418" s="30" t="n">
        <f aca="false">ROUND(G418*(1+$I$13),2)</f>
        <v>0</v>
      </c>
      <c r="I418" s="30" t="n">
        <f aca="false">ROUND(H418*F418,2)</f>
        <v>0</v>
      </c>
    </row>
    <row r="419" customFormat="false" ht="45" hidden="false" customHeight="false" outlineLevel="0" collapsed="false">
      <c r="A419" s="29" t="s">
        <v>774</v>
      </c>
      <c r="B419" s="30" t="s">
        <v>18</v>
      </c>
      <c r="C419" s="30" t="s">
        <v>168</v>
      </c>
      <c r="D419" s="29" t="s">
        <v>169</v>
      </c>
      <c r="E419" s="30" t="s">
        <v>65</v>
      </c>
      <c r="F419" s="30" t="n">
        <v>0.66</v>
      </c>
      <c r="G419" s="31"/>
      <c r="H419" s="30" t="n">
        <f aca="false">ROUND(G419*(1+$I$13),2)</f>
        <v>0</v>
      </c>
      <c r="I419" s="30" t="n">
        <f aca="false">ROUND(H419*F419,2)</f>
        <v>0</v>
      </c>
    </row>
    <row r="420" customFormat="false" ht="30" hidden="false" customHeight="false" outlineLevel="0" collapsed="false">
      <c r="A420" s="29" t="s">
        <v>775</v>
      </c>
      <c r="B420" s="30" t="s">
        <v>18</v>
      </c>
      <c r="C420" s="30" t="s">
        <v>776</v>
      </c>
      <c r="D420" s="29" t="s">
        <v>172</v>
      </c>
      <c r="E420" s="30" t="s">
        <v>57</v>
      </c>
      <c r="F420" s="30" t="n">
        <v>14.74</v>
      </c>
      <c r="G420" s="31"/>
      <c r="H420" s="30" t="n">
        <f aca="false">ROUND(G420*(1+$I$13),2)</f>
        <v>0</v>
      </c>
      <c r="I420" s="30" t="n">
        <f aca="false">ROUND(H420*F420,2)</f>
        <v>0</v>
      </c>
    </row>
    <row r="421" s="28" customFormat="true" ht="15.75" hidden="false" customHeight="false" outlineLevel="0" collapsed="false">
      <c r="A421" s="26" t="s">
        <v>777</v>
      </c>
      <c r="B421" s="27" t="s">
        <v>18</v>
      </c>
      <c r="C421" s="27"/>
      <c r="D421" s="26" t="s">
        <v>174</v>
      </c>
      <c r="E421" s="27" t="s">
        <v>20</v>
      </c>
      <c r="F421" s="27" t="n">
        <v>0</v>
      </c>
      <c r="G421" s="27"/>
      <c r="H421" s="27" t="n">
        <f aca="false">ROUND(G421*(1+$I$13),2)</f>
        <v>0</v>
      </c>
      <c r="I421" s="27" t="n">
        <f aca="false">ROUND(H421*F421,2)</f>
        <v>0</v>
      </c>
    </row>
    <row r="422" customFormat="false" ht="30" hidden="false" customHeight="false" outlineLevel="0" collapsed="false">
      <c r="A422" s="29" t="s">
        <v>778</v>
      </c>
      <c r="B422" s="30" t="s">
        <v>62</v>
      </c>
      <c r="C422" s="30" t="s">
        <v>176</v>
      </c>
      <c r="D422" s="29" t="s">
        <v>177</v>
      </c>
      <c r="E422" s="30" t="s">
        <v>57</v>
      </c>
      <c r="F422" s="30" t="n">
        <v>29.91</v>
      </c>
      <c r="G422" s="31"/>
      <c r="H422" s="30" t="n">
        <f aca="false">ROUND(G422*(1+$I$13),2)</f>
        <v>0</v>
      </c>
      <c r="I422" s="30" t="n">
        <f aca="false">ROUND(H422*F422,2)</f>
        <v>0</v>
      </c>
    </row>
    <row r="423" customFormat="false" ht="45" hidden="false" customHeight="false" outlineLevel="0" collapsed="false">
      <c r="A423" s="29" t="s">
        <v>779</v>
      </c>
      <c r="B423" s="30" t="s">
        <v>18</v>
      </c>
      <c r="C423" s="30" t="s">
        <v>179</v>
      </c>
      <c r="D423" s="29" t="s">
        <v>180</v>
      </c>
      <c r="E423" s="30" t="s">
        <v>65</v>
      </c>
      <c r="F423" s="30" t="n">
        <v>22.41</v>
      </c>
      <c r="G423" s="31"/>
      <c r="H423" s="30" t="n">
        <f aca="false">ROUND(G423*(1+$I$13),2)</f>
        <v>0</v>
      </c>
      <c r="I423" s="30" t="n">
        <f aca="false">ROUND(H423*F423,2)</f>
        <v>0</v>
      </c>
    </row>
    <row r="424" customFormat="false" ht="30" hidden="false" customHeight="false" outlineLevel="0" collapsed="false">
      <c r="A424" s="29" t="s">
        <v>780</v>
      </c>
      <c r="B424" s="30" t="s">
        <v>62</v>
      </c>
      <c r="C424" s="30" t="s">
        <v>161</v>
      </c>
      <c r="D424" s="29" t="s">
        <v>162</v>
      </c>
      <c r="E424" s="30" t="s">
        <v>163</v>
      </c>
      <c r="F424" s="30" t="n">
        <v>207.07</v>
      </c>
      <c r="G424" s="31"/>
      <c r="H424" s="30" t="n">
        <f aca="false">ROUND(G424*(1+$I$13),2)</f>
        <v>0</v>
      </c>
      <c r="I424" s="30" t="n">
        <f aca="false">ROUND(H424*F424,2)</f>
        <v>0</v>
      </c>
    </row>
    <row r="425" customFormat="false" ht="15" hidden="false" customHeight="false" outlineLevel="0" collapsed="false">
      <c r="A425" s="29" t="s">
        <v>781</v>
      </c>
      <c r="B425" s="30" t="s">
        <v>24</v>
      </c>
      <c r="C425" s="30" t="s">
        <v>183</v>
      </c>
      <c r="D425" s="29" t="s">
        <v>184</v>
      </c>
      <c r="E425" s="30" t="s">
        <v>65</v>
      </c>
      <c r="F425" s="30" t="n">
        <v>1.97</v>
      </c>
      <c r="G425" s="31"/>
      <c r="H425" s="30" t="n">
        <f aca="false">ROUND(G425*(1+$I$13),2)</f>
        <v>0</v>
      </c>
      <c r="I425" s="30" t="n">
        <f aca="false">ROUND(H425*F425,2)</f>
        <v>0</v>
      </c>
    </row>
    <row r="426" customFormat="false" ht="45" hidden="false" customHeight="false" outlineLevel="0" collapsed="false">
      <c r="A426" s="29" t="s">
        <v>782</v>
      </c>
      <c r="B426" s="30" t="s">
        <v>18</v>
      </c>
      <c r="C426" s="30" t="s">
        <v>186</v>
      </c>
      <c r="D426" s="29" t="s">
        <v>187</v>
      </c>
      <c r="E426" s="30" t="s">
        <v>65</v>
      </c>
      <c r="F426" s="30" t="n">
        <v>1.97</v>
      </c>
      <c r="G426" s="31"/>
      <c r="H426" s="30" t="n">
        <f aca="false">ROUND(G426*(1+$I$13),2)</f>
        <v>0</v>
      </c>
      <c r="I426" s="30" t="n">
        <f aca="false">ROUND(H426*F426,2)</f>
        <v>0</v>
      </c>
    </row>
    <row r="427" customFormat="false" ht="60" hidden="false" customHeight="false" outlineLevel="0" collapsed="false">
      <c r="A427" s="29" t="s">
        <v>783</v>
      </c>
      <c r="B427" s="30" t="s">
        <v>18</v>
      </c>
      <c r="C427" s="30" t="s">
        <v>784</v>
      </c>
      <c r="D427" s="29" t="s">
        <v>190</v>
      </c>
      <c r="E427" s="30" t="s">
        <v>57</v>
      </c>
      <c r="F427" s="30" t="n">
        <v>10.79</v>
      </c>
      <c r="G427" s="31"/>
      <c r="H427" s="30" t="n">
        <f aca="false">ROUND(G427*(1+$I$13),2)</f>
        <v>0</v>
      </c>
      <c r="I427" s="30" t="n">
        <f aca="false">ROUND(H427*F427,2)</f>
        <v>0</v>
      </c>
    </row>
    <row r="428" s="28" customFormat="true" ht="15.75" hidden="false" customHeight="false" outlineLevel="0" collapsed="false">
      <c r="A428" s="26" t="s">
        <v>785</v>
      </c>
      <c r="B428" s="27" t="s">
        <v>18</v>
      </c>
      <c r="C428" s="27"/>
      <c r="D428" s="26" t="s">
        <v>192</v>
      </c>
      <c r="E428" s="27" t="s">
        <v>20</v>
      </c>
      <c r="F428" s="27" t="n">
        <v>0</v>
      </c>
      <c r="G428" s="27"/>
      <c r="H428" s="27" t="n">
        <f aca="false">ROUND(G428*(1+$I$13),2)</f>
        <v>0</v>
      </c>
      <c r="I428" s="27" t="n">
        <f aca="false">ROUND(H428*F428,2)</f>
        <v>0</v>
      </c>
    </row>
    <row r="429" customFormat="false" ht="75" hidden="false" customHeight="false" outlineLevel="0" collapsed="false">
      <c r="A429" s="29" t="s">
        <v>786</v>
      </c>
      <c r="B429" s="30" t="s">
        <v>18</v>
      </c>
      <c r="C429" s="30" t="s">
        <v>194</v>
      </c>
      <c r="D429" s="29" t="s">
        <v>195</v>
      </c>
      <c r="E429" s="30" t="s">
        <v>57</v>
      </c>
      <c r="F429" s="30" t="n">
        <v>13.33</v>
      </c>
      <c r="G429" s="31"/>
      <c r="H429" s="30" t="n">
        <f aca="false">ROUND(G429*(1+$I$13),2)</f>
        <v>0</v>
      </c>
      <c r="I429" s="30" t="n">
        <f aca="false">ROUND(H429*F429,2)</f>
        <v>0</v>
      </c>
    </row>
    <row r="430" customFormat="false" ht="75" hidden="false" customHeight="false" outlineLevel="0" collapsed="false">
      <c r="A430" s="29" t="s">
        <v>787</v>
      </c>
      <c r="B430" s="30" t="s">
        <v>18</v>
      </c>
      <c r="C430" s="30" t="s">
        <v>788</v>
      </c>
      <c r="D430" s="29" t="s">
        <v>789</v>
      </c>
      <c r="E430" s="30" t="s">
        <v>57</v>
      </c>
      <c r="F430" s="30" t="n">
        <v>17.52</v>
      </c>
      <c r="G430" s="31"/>
      <c r="H430" s="30" t="n">
        <f aca="false">ROUND(G430*(1+$I$13),2)</f>
        <v>0</v>
      </c>
      <c r="I430" s="30" t="n">
        <f aca="false">ROUND(H430*F430,2)</f>
        <v>0</v>
      </c>
    </row>
    <row r="431" s="28" customFormat="true" ht="15.75" hidden="false" customHeight="false" outlineLevel="0" collapsed="false">
      <c r="A431" s="26" t="s">
        <v>790</v>
      </c>
      <c r="B431" s="27" t="s">
        <v>18</v>
      </c>
      <c r="C431" s="27"/>
      <c r="D431" s="26" t="s">
        <v>197</v>
      </c>
      <c r="E431" s="27" t="s">
        <v>20</v>
      </c>
      <c r="F431" s="27" t="n">
        <v>0</v>
      </c>
      <c r="G431" s="27"/>
      <c r="H431" s="27" t="n">
        <f aca="false">ROUND(G431*(1+$I$13),2)</f>
        <v>0</v>
      </c>
      <c r="I431" s="27" t="n">
        <f aca="false">ROUND(H431*F431,2)</f>
        <v>0</v>
      </c>
    </row>
    <row r="432" customFormat="false" ht="45" hidden="false" customHeight="false" outlineLevel="0" collapsed="false">
      <c r="A432" s="29" t="s">
        <v>791</v>
      </c>
      <c r="B432" s="30" t="s">
        <v>18</v>
      </c>
      <c r="C432" s="30" t="s">
        <v>792</v>
      </c>
      <c r="D432" s="29" t="s">
        <v>793</v>
      </c>
      <c r="E432" s="30" t="s">
        <v>65</v>
      </c>
      <c r="F432" s="30" t="n">
        <v>13.94</v>
      </c>
      <c r="G432" s="31"/>
      <c r="H432" s="30" t="n">
        <f aca="false">ROUND(G432*(1+$I$13),2)</f>
        <v>0</v>
      </c>
      <c r="I432" s="30" t="n">
        <f aca="false">ROUND(H432*F432,2)</f>
        <v>0</v>
      </c>
    </row>
    <row r="433" customFormat="false" ht="45" hidden="false" customHeight="false" outlineLevel="0" collapsed="false">
      <c r="A433" s="29" t="s">
        <v>794</v>
      </c>
      <c r="B433" s="30" t="s">
        <v>24</v>
      </c>
      <c r="C433" s="30" t="s">
        <v>202</v>
      </c>
      <c r="D433" s="29" t="s">
        <v>203</v>
      </c>
      <c r="E433" s="30" t="s">
        <v>57</v>
      </c>
      <c r="F433" s="30" t="n">
        <v>13.94</v>
      </c>
      <c r="G433" s="31"/>
      <c r="H433" s="30" t="n">
        <f aca="false">ROUND(G433*(1+$I$13),2)</f>
        <v>0</v>
      </c>
      <c r="I433" s="30" t="n">
        <f aca="false">ROUND(H433*F433,2)</f>
        <v>0</v>
      </c>
    </row>
    <row r="434" s="28" customFormat="true" ht="15.75" hidden="false" customHeight="false" outlineLevel="0" collapsed="false">
      <c r="A434" s="26" t="s">
        <v>795</v>
      </c>
      <c r="B434" s="27" t="s">
        <v>18</v>
      </c>
      <c r="C434" s="27"/>
      <c r="D434" s="26" t="s">
        <v>208</v>
      </c>
      <c r="E434" s="27" t="s">
        <v>20</v>
      </c>
      <c r="F434" s="27" t="n">
        <v>0</v>
      </c>
      <c r="G434" s="27"/>
      <c r="H434" s="27" t="n">
        <f aca="false">ROUND(G434*(1+$I$13),2)</f>
        <v>0</v>
      </c>
      <c r="I434" s="27" t="n">
        <f aca="false">ROUND(H434*F434,2)</f>
        <v>0</v>
      </c>
    </row>
    <row r="435" customFormat="false" ht="45" hidden="false" customHeight="false" outlineLevel="0" collapsed="false">
      <c r="A435" s="29" t="s">
        <v>796</v>
      </c>
      <c r="B435" s="30" t="s">
        <v>18</v>
      </c>
      <c r="C435" s="30" t="s">
        <v>210</v>
      </c>
      <c r="D435" s="29" t="s">
        <v>211</v>
      </c>
      <c r="E435" s="30" t="s">
        <v>90</v>
      </c>
      <c r="F435" s="30" t="n">
        <v>15</v>
      </c>
      <c r="G435" s="31"/>
      <c r="H435" s="30" t="n">
        <f aca="false">ROUND(G435*(1+$I$13),2)</f>
        <v>0</v>
      </c>
      <c r="I435" s="30" t="n">
        <f aca="false">ROUND(H435*F435,2)</f>
        <v>0</v>
      </c>
    </row>
    <row r="436" customFormat="false" ht="15" hidden="false" customHeight="false" outlineLevel="0" collapsed="false">
      <c r="A436" s="29" t="s">
        <v>797</v>
      </c>
      <c r="B436" s="30" t="s">
        <v>18</v>
      </c>
      <c r="C436" s="30"/>
      <c r="D436" s="29" t="s">
        <v>213</v>
      </c>
      <c r="E436" s="30" t="s">
        <v>20</v>
      </c>
      <c r="F436" s="30" t="n">
        <v>0</v>
      </c>
      <c r="G436" s="31"/>
      <c r="H436" s="30" t="n">
        <f aca="false">ROUND(G436*(1+$I$13),2)</f>
        <v>0</v>
      </c>
      <c r="I436" s="30" t="n">
        <f aca="false">ROUND(H436*F436,2)</f>
        <v>0</v>
      </c>
    </row>
    <row r="437" customFormat="false" ht="45" hidden="false" customHeight="false" outlineLevel="0" collapsed="false">
      <c r="A437" s="29" t="s">
        <v>798</v>
      </c>
      <c r="B437" s="30" t="s">
        <v>18</v>
      </c>
      <c r="C437" s="30" t="s">
        <v>224</v>
      </c>
      <c r="D437" s="29" t="s">
        <v>225</v>
      </c>
      <c r="E437" s="30" t="s">
        <v>57</v>
      </c>
      <c r="F437" s="30" t="n">
        <v>1.28</v>
      </c>
      <c r="G437" s="31"/>
      <c r="H437" s="30" t="n">
        <f aca="false">ROUND(G437*(1+$I$13),2)</f>
        <v>0</v>
      </c>
      <c r="I437" s="30" t="n">
        <f aca="false">ROUND(H437*F437,2)</f>
        <v>0</v>
      </c>
    </row>
    <row r="438" customFormat="false" ht="30" hidden="false" customHeight="false" outlineLevel="0" collapsed="false">
      <c r="A438" s="29" t="s">
        <v>799</v>
      </c>
      <c r="B438" s="30" t="s">
        <v>24</v>
      </c>
      <c r="C438" s="30" t="s">
        <v>221</v>
      </c>
      <c r="D438" s="29" t="s">
        <v>222</v>
      </c>
      <c r="E438" s="30" t="s">
        <v>57</v>
      </c>
      <c r="F438" s="30" t="n">
        <v>0.64</v>
      </c>
      <c r="G438" s="31"/>
      <c r="H438" s="30" t="n">
        <f aca="false">ROUND(G438*(1+$I$13),2)</f>
        <v>0</v>
      </c>
      <c r="I438" s="30" t="n">
        <f aca="false">ROUND(H438*F438,2)</f>
        <v>0</v>
      </c>
    </row>
    <row r="439" customFormat="false" ht="30" hidden="false" customHeight="false" outlineLevel="0" collapsed="false">
      <c r="A439" s="29" t="s">
        <v>800</v>
      </c>
      <c r="B439" s="30" t="s">
        <v>18</v>
      </c>
      <c r="C439" s="30" t="s">
        <v>227</v>
      </c>
      <c r="D439" s="29" t="s">
        <v>228</v>
      </c>
      <c r="E439" s="30" t="s">
        <v>57</v>
      </c>
      <c r="F439" s="30" t="n">
        <v>4.41</v>
      </c>
      <c r="G439" s="31"/>
      <c r="H439" s="30" t="n">
        <f aca="false">ROUND(G439*(1+$I$13),2)</f>
        <v>0</v>
      </c>
      <c r="I439" s="30" t="n">
        <f aca="false">ROUND(H439*F439,2)</f>
        <v>0</v>
      </c>
    </row>
    <row r="440" customFormat="false" ht="60" hidden="false" customHeight="false" outlineLevel="0" collapsed="false">
      <c r="A440" s="29" t="s">
        <v>801</v>
      </c>
      <c r="B440" s="30" t="s">
        <v>18</v>
      </c>
      <c r="C440" s="30" t="s">
        <v>230</v>
      </c>
      <c r="D440" s="29" t="s">
        <v>231</v>
      </c>
      <c r="E440" s="30" t="s">
        <v>105</v>
      </c>
      <c r="F440" s="30" t="n">
        <v>2</v>
      </c>
      <c r="G440" s="31"/>
      <c r="H440" s="30" t="n">
        <f aca="false">ROUND(G440*(1+$I$13),2)</f>
        <v>0</v>
      </c>
      <c r="I440" s="30" t="n">
        <f aca="false">ROUND(H440*F440,2)</f>
        <v>0</v>
      </c>
    </row>
    <row r="441" s="28" customFormat="true" ht="15.75" hidden="false" customHeight="false" outlineLevel="0" collapsed="false">
      <c r="A441" s="26" t="s">
        <v>802</v>
      </c>
      <c r="B441" s="27" t="s">
        <v>18</v>
      </c>
      <c r="C441" s="27"/>
      <c r="D441" s="26" t="s">
        <v>803</v>
      </c>
      <c r="E441" s="27" t="s">
        <v>20</v>
      </c>
      <c r="F441" s="27" t="n">
        <v>0</v>
      </c>
      <c r="G441" s="27"/>
      <c r="H441" s="27" t="n">
        <f aca="false">ROUND(G441*(1+$I$13),2)</f>
        <v>0</v>
      </c>
      <c r="I441" s="27" t="n">
        <f aca="false">ROUND(H441*F441,2)</f>
        <v>0</v>
      </c>
    </row>
    <row r="442" customFormat="false" ht="45" hidden="false" customHeight="false" outlineLevel="0" collapsed="false">
      <c r="A442" s="29" t="s">
        <v>804</v>
      </c>
      <c r="B442" s="30" t="s">
        <v>24</v>
      </c>
      <c r="C442" s="30" t="s">
        <v>258</v>
      </c>
      <c r="D442" s="29" t="s">
        <v>259</v>
      </c>
      <c r="E442" s="30" t="s">
        <v>105</v>
      </c>
      <c r="F442" s="30" t="n">
        <v>3</v>
      </c>
      <c r="G442" s="31"/>
      <c r="H442" s="30" t="n">
        <f aca="false">ROUND(G442*(1+$I$13),2)</f>
        <v>0</v>
      </c>
      <c r="I442" s="30" t="n">
        <f aca="false">ROUND(H442*F442,2)</f>
        <v>0</v>
      </c>
    </row>
    <row r="443" customFormat="false" ht="45" hidden="false" customHeight="false" outlineLevel="0" collapsed="false">
      <c r="A443" s="29" t="s">
        <v>805</v>
      </c>
      <c r="B443" s="30" t="s">
        <v>18</v>
      </c>
      <c r="C443" s="30" t="s">
        <v>261</v>
      </c>
      <c r="D443" s="29" t="s">
        <v>262</v>
      </c>
      <c r="E443" s="30" t="s">
        <v>105</v>
      </c>
      <c r="F443" s="30" t="n">
        <v>2</v>
      </c>
      <c r="G443" s="31"/>
      <c r="H443" s="30" t="n">
        <f aca="false">ROUND(G443*(1+$I$13),2)</f>
        <v>0</v>
      </c>
      <c r="I443" s="30" t="n">
        <f aca="false">ROUND(H443*F443,2)</f>
        <v>0</v>
      </c>
    </row>
    <row r="444" customFormat="false" ht="60" hidden="false" customHeight="false" outlineLevel="0" collapsed="false">
      <c r="A444" s="29" t="s">
        <v>806</v>
      </c>
      <c r="B444" s="30" t="s">
        <v>18</v>
      </c>
      <c r="C444" s="30" t="s">
        <v>807</v>
      </c>
      <c r="D444" s="29" t="s">
        <v>808</v>
      </c>
      <c r="E444" s="30" t="s">
        <v>105</v>
      </c>
      <c r="F444" s="30" t="n">
        <v>5</v>
      </c>
      <c r="G444" s="31"/>
      <c r="H444" s="30" t="n">
        <f aca="false">ROUND(G444*(1+$I$13),2)</f>
        <v>0</v>
      </c>
      <c r="I444" s="30" t="n">
        <f aca="false">ROUND(H444*F444,2)</f>
        <v>0</v>
      </c>
    </row>
    <row r="445" customFormat="false" ht="45" hidden="false" customHeight="false" outlineLevel="0" collapsed="false">
      <c r="A445" s="29" t="s">
        <v>809</v>
      </c>
      <c r="B445" s="30" t="s">
        <v>18</v>
      </c>
      <c r="C445" s="30" t="s">
        <v>810</v>
      </c>
      <c r="D445" s="29" t="s">
        <v>811</v>
      </c>
      <c r="E445" s="30" t="s">
        <v>105</v>
      </c>
      <c r="F445" s="30" t="n">
        <v>3</v>
      </c>
      <c r="G445" s="31"/>
      <c r="H445" s="30" t="n">
        <f aca="false">ROUND(G445*(1+$I$13),2)</f>
        <v>0</v>
      </c>
      <c r="I445" s="30" t="n">
        <f aca="false">ROUND(H445*F445,2)</f>
        <v>0</v>
      </c>
    </row>
    <row r="446" customFormat="false" ht="45" hidden="false" customHeight="false" outlineLevel="0" collapsed="false">
      <c r="A446" s="29" t="s">
        <v>812</v>
      </c>
      <c r="B446" s="30" t="s">
        <v>18</v>
      </c>
      <c r="C446" s="30" t="s">
        <v>813</v>
      </c>
      <c r="D446" s="29" t="s">
        <v>814</v>
      </c>
      <c r="E446" s="30" t="s">
        <v>105</v>
      </c>
      <c r="F446" s="30" t="n">
        <v>1</v>
      </c>
      <c r="G446" s="31"/>
      <c r="H446" s="30" t="n">
        <f aca="false">ROUND(G446*(1+$I$13),2)</f>
        <v>0</v>
      </c>
      <c r="I446" s="30" t="n">
        <f aca="false">ROUND(H446*F446,2)</f>
        <v>0</v>
      </c>
    </row>
    <row r="447" customFormat="false" ht="60" hidden="false" customHeight="false" outlineLevel="0" collapsed="false">
      <c r="A447" s="29" t="s">
        <v>815</v>
      </c>
      <c r="B447" s="30" t="s">
        <v>18</v>
      </c>
      <c r="C447" s="30" t="s">
        <v>816</v>
      </c>
      <c r="D447" s="29" t="s">
        <v>817</v>
      </c>
      <c r="E447" s="30" t="s">
        <v>105</v>
      </c>
      <c r="F447" s="30" t="n">
        <v>1</v>
      </c>
      <c r="G447" s="31"/>
      <c r="H447" s="30" t="n">
        <f aca="false">ROUND(G447*(1+$I$13),2)</f>
        <v>0</v>
      </c>
      <c r="I447" s="30" t="n">
        <f aca="false">ROUND(H447*F447,2)</f>
        <v>0</v>
      </c>
    </row>
    <row r="448" customFormat="false" ht="45" hidden="false" customHeight="false" outlineLevel="0" collapsed="false">
      <c r="A448" s="29" t="s">
        <v>818</v>
      </c>
      <c r="B448" s="30" t="s">
        <v>18</v>
      </c>
      <c r="C448" s="30" t="s">
        <v>273</v>
      </c>
      <c r="D448" s="29" t="s">
        <v>274</v>
      </c>
      <c r="E448" s="30" t="s">
        <v>90</v>
      </c>
      <c r="F448" s="30" t="n">
        <v>21</v>
      </c>
      <c r="G448" s="31"/>
      <c r="H448" s="30" t="n">
        <f aca="false">ROUND(G448*(1+$I$13),2)</f>
        <v>0</v>
      </c>
      <c r="I448" s="30" t="n">
        <f aca="false">ROUND(H448*F448,2)</f>
        <v>0</v>
      </c>
    </row>
    <row r="449" customFormat="false" ht="45" hidden="false" customHeight="false" outlineLevel="0" collapsed="false">
      <c r="A449" s="29" t="s">
        <v>819</v>
      </c>
      <c r="B449" s="30" t="s">
        <v>18</v>
      </c>
      <c r="C449" s="30" t="s">
        <v>270</v>
      </c>
      <c r="D449" s="29" t="s">
        <v>271</v>
      </c>
      <c r="E449" s="30" t="s">
        <v>90</v>
      </c>
      <c r="F449" s="30" t="n">
        <v>100</v>
      </c>
      <c r="G449" s="31"/>
      <c r="H449" s="30" t="n">
        <f aca="false">ROUND(G449*(1+$I$13),2)</f>
        <v>0</v>
      </c>
      <c r="I449" s="30" t="n">
        <f aca="false">ROUND(H449*F449,2)</f>
        <v>0</v>
      </c>
    </row>
    <row r="450" customFormat="false" ht="75" hidden="false" customHeight="false" outlineLevel="0" collapsed="false">
      <c r="A450" s="29" t="s">
        <v>820</v>
      </c>
      <c r="B450" s="30" t="s">
        <v>18</v>
      </c>
      <c r="C450" s="30" t="s">
        <v>288</v>
      </c>
      <c r="D450" s="29" t="s">
        <v>289</v>
      </c>
      <c r="E450" s="30" t="s">
        <v>105</v>
      </c>
      <c r="F450" s="30" t="n">
        <v>1</v>
      </c>
      <c r="G450" s="31"/>
      <c r="H450" s="30" t="n">
        <f aca="false">ROUND(G450*(1+$I$13),2)</f>
        <v>0</v>
      </c>
      <c r="I450" s="30" t="n">
        <f aca="false">ROUND(H450*F450,2)</f>
        <v>0</v>
      </c>
    </row>
    <row r="451" customFormat="false" ht="45" hidden="false" customHeight="false" outlineLevel="0" collapsed="false">
      <c r="A451" s="29" t="s">
        <v>821</v>
      </c>
      <c r="B451" s="30" t="s">
        <v>18</v>
      </c>
      <c r="C451" s="30" t="s">
        <v>291</v>
      </c>
      <c r="D451" s="29" t="s">
        <v>292</v>
      </c>
      <c r="E451" s="30" t="s">
        <v>105</v>
      </c>
      <c r="F451" s="30" t="n">
        <v>1</v>
      </c>
      <c r="G451" s="31"/>
      <c r="H451" s="30" t="n">
        <f aca="false">ROUND(G451*(1+$I$13),2)</f>
        <v>0</v>
      </c>
      <c r="I451" s="30" t="n">
        <f aca="false">ROUND(H451*F451,2)</f>
        <v>0</v>
      </c>
    </row>
    <row r="452" customFormat="false" ht="45" hidden="false" customHeight="false" outlineLevel="0" collapsed="false">
      <c r="A452" s="29" t="s">
        <v>822</v>
      </c>
      <c r="B452" s="30" t="s">
        <v>18</v>
      </c>
      <c r="C452" s="30" t="s">
        <v>294</v>
      </c>
      <c r="D452" s="29" t="s">
        <v>295</v>
      </c>
      <c r="E452" s="30" t="s">
        <v>105</v>
      </c>
      <c r="F452" s="30" t="n">
        <v>2</v>
      </c>
      <c r="G452" s="31"/>
      <c r="H452" s="30" t="n">
        <f aca="false">ROUND(G452*(1+$I$13),2)</f>
        <v>0</v>
      </c>
      <c r="I452" s="30" t="n">
        <f aca="false">ROUND(H452*F452,2)</f>
        <v>0</v>
      </c>
    </row>
    <row r="453" customFormat="false" ht="45" hidden="false" customHeight="false" outlineLevel="0" collapsed="false">
      <c r="A453" s="29" t="s">
        <v>823</v>
      </c>
      <c r="B453" s="30" t="s">
        <v>18</v>
      </c>
      <c r="C453" s="30" t="s">
        <v>297</v>
      </c>
      <c r="D453" s="29" t="s">
        <v>298</v>
      </c>
      <c r="E453" s="30" t="s">
        <v>105</v>
      </c>
      <c r="F453" s="30" t="n">
        <v>3</v>
      </c>
      <c r="G453" s="31"/>
      <c r="H453" s="30" t="n">
        <f aca="false">ROUND(G453*(1+$I$13),2)</f>
        <v>0</v>
      </c>
      <c r="I453" s="30" t="n">
        <f aca="false">ROUND(H453*F453,2)</f>
        <v>0</v>
      </c>
    </row>
    <row r="454" s="28" customFormat="true" ht="15.75" hidden="false" customHeight="false" outlineLevel="0" collapsed="false">
      <c r="A454" s="26" t="s">
        <v>824</v>
      </c>
      <c r="B454" s="27" t="s">
        <v>18</v>
      </c>
      <c r="C454" s="27"/>
      <c r="D454" s="26" t="s">
        <v>388</v>
      </c>
      <c r="E454" s="27" t="s">
        <v>20</v>
      </c>
      <c r="F454" s="27" t="n">
        <v>0</v>
      </c>
      <c r="G454" s="27"/>
      <c r="H454" s="27" t="n">
        <f aca="false">ROUND(G454*(1+$I$13),2)</f>
        <v>0</v>
      </c>
      <c r="I454" s="27" t="n">
        <f aca="false">ROUND(H454*F454,2)</f>
        <v>0</v>
      </c>
    </row>
    <row r="455" customFormat="false" ht="60" hidden="false" customHeight="false" outlineLevel="0" collapsed="false">
      <c r="A455" s="29" t="s">
        <v>825</v>
      </c>
      <c r="B455" s="30" t="s">
        <v>18</v>
      </c>
      <c r="C455" s="30" t="s">
        <v>390</v>
      </c>
      <c r="D455" s="29" t="s">
        <v>391</v>
      </c>
      <c r="E455" s="30" t="s">
        <v>57</v>
      </c>
      <c r="F455" s="30" t="n">
        <v>28.2</v>
      </c>
      <c r="G455" s="31"/>
      <c r="H455" s="30" t="n">
        <f aca="false">ROUND(G455*(1+$I$13),2)</f>
        <v>0</v>
      </c>
      <c r="I455" s="30" t="n">
        <f aca="false">ROUND(H455*F455,2)</f>
        <v>0</v>
      </c>
    </row>
    <row r="456" customFormat="false" ht="45" hidden="false" customHeight="false" outlineLevel="0" collapsed="false">
      <c r="A456" s="29" t="s">
        <v>826</v>
      </c>
      <c r="B456" s="30" t="s">
        <v>24</v>
      </c>
      <c r="C456" s="30" t="s">
        <v>393</v>
      </c>
      <c r="D456" s="29" t="s">
        <v>394</v>
      </c>
      <c r="E456" s="30" t="s">
        <v>57</v>
      </c>
      <c r="F456" s="30" t="n">
        <v>28.2</v>
      </c>
      <c r="G456" s="31"/>
      <c r="H456" s="30" t="n">
        <f aca="false">ROUND(G456*(1+$I$13),2)</f>
        <v>0</v>
      </c>
      <c r="I456" s="30" t="n">
        <f aca="false">ROUND(H456*F456,2)</f>
        <v>0</v>
      </c>
    </row>
    <row r="457" customFormat="false" ht="30" hidden="false" customHeight="false" outlineLevel="0" collapsed="false">
      <c r="A457" s="29" t="s">
        <v>827</v>
      </c>
      <c r="B457" s="30" t="s">
        <v>83</v>
      </c>
      <c r="C457" s="30" t="s">
        <v>402</v>
      </c>
      <c r="D457" s="29" t="s">
        <v>403</v>
      </c>
      <c r="E457" s="30" t="s">
        <v>159</v>
      </c>
      <c r="F457" s="30" t="n">
        <v>39</v>
      </c>
      <c r="G457" s="31"/>
      <c r="H457" s="30" t="n">
        <f aca="false">ROUND(G457*(1+$I$13),2)</f>
        <v>0</v>
      </c>
      <c r="I457" s="30" t="n">
        <f aca="false">ROUND(H457*F457,2)</f>
        <v>0</v>
      </c>
    </row>
    <row r="458" s="28" customFormat="true" ht="15.75" hidden="false" customHeight="false" outlineLevel="0" collapsed="false">
      <c r="A458" s="26" t="s">
        <v>828</v>
      </c>
      <c r="B458" s="27" t="s">
        <v>18</v>
      </c>
      <c r="C458" s="27"/>
      <c r="D458" s="26" t="s">
        <v>829</v>
      </c>
      <c r="E458" s="27" t="s">
        <v>20</v>
      </c>
      <c r="F458" s="27" t="n">
        <v>0</v>
      </c>
      <c r="G458" s="27"/>
      <c r="H458" s="27" t="n">
        <f aca="false">ROUND(G458*(1+$I$13),2)</f>
        <v>0</v>
      </c>
      <c r="I458" s="27" t="n">
        <f aca="false">ROUND(H458*F458,2)</f>
        <v>0</v>
      </c>
    </row>
    <row r="459" customFormat="false" ht="30" hidden="false" customHeight="false" outlineLevel="0" collapsed="false">
      <c r="A459" s="29" t="s">
        <v>830</v>
      </c>
      <c r="B459" s="30" t="s">
        <v>18</v>
      </c>
      <c r="C459" s="30" t="s">
        <v>407</v>
      </c>
      <c r="D459" s="29" t="s">
        <v>408</v>
      </c>
      <c r="E459" s="30" t="s">
        <v>57</v>
      </c>
      <c r="F459" s="30" t="n">
        <v>10.79</v>
      </c>
      <c r="G459" s="31"/>
      <c r="H459" s="30" t="n">
        <f aca="false">ROUND(G459*(1+$I$13),2)</f>
        <v>0</v>
      </c>
      <c r="I459" s="30" t="n">
        <f aca="false">ROUND(H459*F459,2)</f>
        <v>0</v>
      </c>
    </row>
    <row r="460" customFormat="false" ht="60" hidden="false" customHeight="false" outlineLevel="0" collapsed="false">
      <c r="A460" s="29" t="s">
        <v>831</v>
      </c>
      <c r="B460" s="30" t="s">
        <v>18</v>
      </c>
      <c r="C460" s="30" t="s">
        <v>413</v>
      </c>
      <c r="D460" s="29" t="s">
        <v>414</v>
      </c>
      <c r="E460" s="30" t="s">
        <v>57</v>
      </c>
      <c r="F460" s="30" t="n">
        <v>12.28</v>
      </c>
      <c r="G460" s="31"/>
      <c r="H460" s="30" t="n">
        <f aca="false">ROUND(G460*(1+$I$13),2)</f>
        <v>0</v>
      </c>
      <c r="I460" s="30" t="n">
        <f aca="false">ROUND(H460*F460,2)</f>
        <v>0</v>
      </c>
    </row>
    <row r="461" customFormat="false" ht="30" hidden="false" customHeight="false" outlineLevel="0" collapsed="false">
      <c r="A461" s="29" t="s">
        <v>832</v>
      </c>
      <c r="B461" s="30" t="s">
        <v>18</v>
      </c>
      <c r="C461" s="30" t="s">
        <v>416</v>
      </c>
      <c r="D461" s="29" t="s">
        <v>417</v>
      </c>
      <c r="E461" s="30" t="s">
        <v>90</v>
      </c>
      <c r="F461" s="30" t="n">
        <v>2.1</v>
      </c>
      <c r="G461" s="31"/>
      <c r="H461" s="30" t="n">
        <f aca="false">ROUND(G461*(1+$I$13),2)</f>
        <v>0</v>
      </c>
      <c r="I461" s="30" t="n">
        <f aca="false">ROUND(H461*F461,2)</f>
        <v>0</v>
      </c>
    </row>
    <row r="462" s="28" customFormat="true" ht="15.75" hidden="false" customHeight="false" outlineLevel="0" collapsed="false">
      <c r="A462" s="26" t="s">
        <v>833</v>
      </c>
      <c r="B462" s="27" t="s">
        <v>18</v>
      </c>
      <c r="C462" s="27"/>
      <c r="D462" s="26" t="s">
        <v>419</v>
      </c>
      <c r="E462" s="27" t="s">
        <v>20</v>
      </c>
      <c r="F462" s="27" t="n">
        <v>0</v>
      </c>
      <c r="G462" s="27"/>
      <c r="H462" s="27" t="n">
        <f aca="false">ROUND(G462*(1+$I$13),2)</f>
        <v>0</v>
      </c>
      <c r="I462" s="27" t="n">
        <f aca="false">ROUND(H462*F462,2)</f>
        <v>0</v>
      </c>
    </row>
    <row r="463" customFormat="false" ht="30" hidden="false" customHeight="false" outlineLevel="0" collapsed="false">
      <c r="A463" s="29" t="s">
        <v>834</v>
      </c>
      <c r="B463" s="30" t="s">
        <v>18</v>
      </c>
      <c r="C463" s="30" t="s">
        <v>421</v>
      </c>
      <c r="D463" s="29" t="s">
        <v>422</v>
      </c>
      <c r="E463" s="30" t="s">
        <v>57</v>
      </c>
      <c r="F463" s="30" t="n">
        <v>28.2</v>
      </c>
      <c r="G463" s="31"/>
      <c r="H463" s="30" t="n">
        <f aca="false">ROUND(G463*(1+$I$13),2)</f>
        <v>0</v>
      </c>
      <c r="I463" s="30" t="n">
        <f aca="false">ROUND(H463*F463,2)</f>
        <v>0</v>
      </c>
    </row>
    <row r="464" customFormat="false" ht="30" hidden="false" customHeight="false" outlineLevel="0" collapsed="false">
      <c r="A464" s="29" t="s">
        <v>835</v>
      </c>
      <c r="B464" s="30" t="s">
        <v>18</v>
      </c>
      <c r="C464" s="30" t="s">
        <v>424</v>
      </c>
      <c r="D464" s="29" t="s">
        <v>425</v>
      </c>
      <c r="E464" s="30" t="s">
        <v>57</v>
      </c>
      <c r="F464" s="30" t="n">
        <v>28.2</v>
      </c>
      <c r="G464" s="31"/>
      <c r="H464" s="30" t="n">
        <f aca="false">ROUND(G464*(1+$I$13),2)</f>
        <v>0</v>
      </c>
      <c r="I464" s="30" t="n">
        <f aca="false">ROUND(H464*F464,2)</f>
        <v>0</v>
      </c>
    </row>
    <row r="465" customFormat="false" ht="30" hidden="false" customHeight="false" outlineLevel="0" collapsed="false">
      <c r="A465" s="29" t="s">
        <v>836</v>
      </c>
      <c r="B465" s="30" t="s">
        <v>18</v>
      </c>
      <c r="C465" s="30" t="s">
        <v>427</v>
      </c>
      <c r="D465" s="29" t="s">
        <v>428</v>
      </c>
      <c r="E465" s="30" t="s">
        <v>57</v>
      </c>
      <c r="F465" s="30" t="n">
        <v>39</v>
      </c>
      <c r="G465" s="31"/>
      <c r="H465" s="30" t="n">
        <f aca="false">ROUND(G465*(1+$I$13),2)</f>
        <v>0</v>
      </c>
      <c r="I465" s="30" t="n">
        <f aca="false">ROUND(H465*F465,2)</f>
        <v>0</v>
      </c>
    </row>
    <row r="466" customFormat="false" ht="45" hidden="false" customHeight="false" outlineLevel="0" collapsed="false">
      <c r="A466" s="29" t="s">
        <v>837</v>
      </c>
      <c r="B466" s="30" t="s">
        <v>18</v>
      </c>
      <c r="C466" s="30" t="s">
        <v>433</v>
      </c>
      <c r="D466" s="29" t="s">
        <v>434</v>
      </c>
      <c r="E466" s="30" t="s">
        <v>57</v>
      </c>
      <c r="F466" s="30" t="n">
        <v>15.15</v>
      </c>
      <c r="G466" s="31"/>
      <c r="H466" s="30" t="n">
        <f aca="false">ROUND(G466*(1+$I$13),2)</f>
        <v>0</v>
      </c>
      <c r="I466" s="30" t="n">
        <f aca="false">ROUND(H466*F466,2)</f>
        <v>0</v>
      </c>
    </row>
    <row r="467" customFormat="false" ht="15" hidden="false" customHeight="false" outlineLevel="0" collapsed="false">
      <c r="A467" s="29" t="s">
        <v>838</v>
      </c>
      <c r="B467" s="30" t="s">
        <v>18</v>
      </c>
      <c r="C467" s="30" t="s">
        <v>436</v>
      </c>
      <c r="D467" s="29" t="s">
        <v>437</v>
      </c>
      <c r="E467" s="30" t="s">
        <v>57</v>
      </c>
      <c r="F467" s="30" t="n">
        <v>12.28</v>
      </c>
      <c r="G467" s="31"/>
      <c r="H467" s="30" t="n">
        <f aca="false">ROUND(G467*(1+$I$13),2)</f>
        <v>0</v>
      </c>
      <c r="I467" s="30" t="n">
        <f aca="false">ROUND(H467*F467,2)</f>
        <v>0</v>
      </c>
    </row>
    <row r="468" s="28" customFormat="true" ht="15.75" hidden="false" customHeight="false" outlineLevel="0" collapsed="false">
      <c r="A468" s="26" t="s">
        <v>839</v>
      </c>
      <c r="B468" s="27" t="s">
        <v>18</v>
      </c>
      <c r="C468" s="27"/>
      <c r="D468" s="26" t="s">
        <v>439</v>
      </c>
      <c r="E468" s="27" t="s">
        <v>20</v>
      </c>
      <c r="F468" s="27" t="n">
        <v>0</v>
      </c>
      <c r="G468" s="27"/>
      <c r="H468" s="27" t="n">
        <f aca="false">ROUND(G468*(1+$I$13),2)</f>
        <v>0</v>
      </c>
      <c r="I468" s="27" t="n">
        <f aca="false">ROUND(H468*F468,2)</f>
        <v>0</v>
      </c>
    </row>
    <row r="469" customFormat="false" ht="15" hidden="false" customHeight="false" outlineLevel="0" collapsed="false">
      <c r="A469" s="29" t="s">
        <v>840</v>
      </c>
      <c r="B469" s="30" t="s">
        <v>83</v>
      </c>
      <c r="C469" s="30" t="s">
        <v>441</v>
      </c>
      <c r="D469" s="29" t="s">
        <v>442</v>
      </c>
      <c r="E469" s="30" t="s">
        <v>159</v>
      </c>
      <c r="F469" s="30" t="n">
        <v>13.94</v>
      </c>
      <c r="G469" s="31"/>
      <c r="H469" s="30" t="n">
        <f aca="false">ROUND(G469*(1+$I$13),2)</f>
        <v>0</v>
      </c>
      <c r="I469" s="30" t="n">
        <f aca="false">ROUND(H469*F469,2)</f>
        <v>0</v>
      </c>
    </row>
    <row r="470" s="28" customFormat="true" ht="15.75" hidden="false" customHeight="false" outlineLevel="0" collapsed="false">
      <c r="A470" s="26" t="s">
        <v>841</v>
      </c>
      <c r="B470" s="27" t="s">
        <v>18</v>
      </c>
      <c r="C470" s="27"/>
      <c r="D470" s="26" t="s">
        <v>842</v>
      </c>
      <c r="E470" s="27" t="s">
        <v>20</v>
      </c>
      <c r="F470" s="27" t="n">
        <v>0</v>
      </c>
      <c r="G470" s="27"/>
      <c r="H470" s="27" t="n">
        <f aca="false">ROUND(G470*(1+$I$13),2)</f>
        <v>0</v>
      </c>
      <c r="I470" s="27" t="n">
        <f aca="false">ROUND(H470*F470,2)</f>
        <v>0</v>
      </c>
    </row>
    <row r="471" s="28" customFormat="true" ht="15.75" hidden="false" customHeight="false" outlineLevel="0" collapsed="false">
      <c r="A471" s="26" t="s">
        <v>843</v>
      </c>
      <c r="B471" s="27" t="s">
        <v>18</v>
      </c>
      <c r="C471" s="27"/>
      <c r="D471" s="26" t="s">
        <v>208</v>
      </c>
      <c r="E471" s="27" t="s">
        <v>20</v>
      </c>
      <c r="F471" s="27" t="n">
        <v>0</v>
      </c>
      <c r="G471" s="27"/>
      <c r="H471" s="27" t="n">
        <f aca="false">ROUND(G471*(1+$I$13),2)</f>
        <v>0</v>
      </c>
      <c r="I471" s="27" t="n">
        <f aca="false">ROUND(H471*F471,2)</f>
        <v>0</v>
      </c>
    </row>
    <row r="472" s="28" customFormat="true" ht="15.75" hidden="false" customHeight="false" outlineLevel="0" collapsed="false">
      <c r="A472" s="26" t="s">
        <v>844</v>
      </c>
      <c r="B472" s="27" t="s">
        <v>18</v>
      </c>
      <c r="C472" s="27"/>
      <c r="D472" s="26" t="s">
        <v>127</v>
      </c>
      <c r="E472" s="27" t="s">
        <v>20</v>
      </c>
      <c r="F472" s="27" t="n">
        <v>0</v>
      </c>
      <c r="G472" s="27"/>
      <c r="H472" s="27" t="n">
        <f aca="false">ROUND(G472*(1+$I$13),2)</f>
        <v>0</v>
      </c>
      <c r="I472" s="27" t="n">
        <f aca="false">ROUND(H472*F472,2)</f>
        <v>0</v>
      </c>
    </row>
    <row r="473" customFormat="false" ht="30" hidden="false" customHeight="false" outlineLevel="0" collapsed="false">
      <c r="A473" s="29" t="s">
        <v>845</v>
      </c>
      <c r="B473" s="30" t="s">
        <v>24</v>
      </c>
      <c r="C473" s="30" t="s">
        <v>129</v>
      </c>
      <c r="D473" s="29" t="s">
        <v>130</v>
      </c>
      <c r="E473" s="30" t="s">
        <v>90</v>
      </c>
      <c r="F473" s="30" t="n">
        <v>288</v>
      </c>
      <c r="G473" s="31"/>
      <c r="H473" s="30" t="n">
        <f aca="false">ROUND(G473*(1+$I$13),2)</f>
        <v>0</v>
      </c>
      <c r="I473" s="30" t="n">
        <f aca="false">ROUND(H473*F473,2)</f>
        <v>0</v>
      </c>
    </row>
    <row r="474" customFormat="false" ht="15" hidden="false" customHeight="false" outlineLevel="0" collapsed="false">
      <c r="A474" s="29" t="s">
        <v>846</v>
      </c>
      <c r="B474" s="30" t="s">
        <v>24</v>
      </c>
      <c r="C474" s="30" t="s">
        <v>132</v>
      </c>
      <c r="D474" s="29" t="s">
        <v>133</v>
      </c>
      <c r="E474" s="30" t="s">
        <v>105</v>
      </c>
      <c r="F474" s="30" t="n">
        <v>18</v>
      </c>
      <c r="G474" s="31"/>
      <c r="H474" s="30" t="n">
        <f aca="false">ROUND(G474*(1+$I$13),2)</f>
        <v>0</v>
      </c>
      <c r="I474" s="30" t="n">
        <f aca="false">ROUND(H474*F474,2)</f>
        <v>0</v>
      </c>
    </row>
    <row r="475" customFormat="false" ht="30" hidden="false" customHeight="false" outlineLevel="0" collapsed="false">
      <c r="A475" s="29" t="s">
        <v>847</v>
      </c>
      <c r="B475" s="30" t="s">
        <v>83</v>
      </c>
      <c r="C475" s="30" t="s">
        <v>135</v>
      </c>
      <c r="D475" s="29" t="s">
        <v>136</v>
      </c>
      <c r="E475" s="30" t="s">
        <v>137</v>
      </c>
      <c r="F475" s="30" t="n">
        <v>118.42</v>
      </c>
      <c r="G475" s="31"/>
      <c r="H475" s="30" t="n">
        <f aca="false">ROUND(G475*(1+$I$13),2)</f>
        <v>0</v>
      </c>
      <c r="I475" s="30" t="n">
        <f aca="false">ROUND(H475*F475,2)</f>
        <v>0</v>
      </c>
    </row>
    <row r="476" customFormat="false" ht="15" hidden="false" customHeight="false" outlineLevel="0" collapsed="false">
      <c r="A476" s="29" t="s">
        <v>848</v>
      </c>
      <c r="B476" s="30" t="s">
        <v>83</v>
      </c>
      <c r="C476" s="30" t="s">
        <v>139</v>
      </c>
      <c r="D476" s="29" t="s">
        <v>140</v>
      </c>
      <c r="E476" s="30" t="s">
        <v>137</v>
      </c>
      <c r="F476" s="30" t="n">
        <v>85.08</v>
      </c>
      <c r="G476" s="31"/>
      <c r="H476" s="30" t="n">
        <f aca="false">ROUND(G476*(1+$I$13),2)</f>
        <v>0</v>
      </c>
      <c r="I476" s="30" t="n">
        <f aca="false">ROUND(H476*F476,2)</f>
        <v>0</v>
      </c>
    </row>
    <row r="477" customFormat="false" ht="30" hidden="false" customHeight="false" outlineLevel="0" collapsed="false">
      <c r="A477" s="29" t="s">
        <v>849</v>
      </c>
      <c r="B477" s="30" t="s">
        <v>18</v>
      </c>
      <c r="C477" s="30" t="s">
        <v>142</v>
      </c>
      <c r="D477" s="29" t="s">
        <v>143</v>
      </c>
      <c r="E477" s="30" t="s">
        <v>81</v>
      </c>
      <c r="F477" s="30" t="n">
        <v>3233.18</v>
      </c>
      <c r="G477" s="31"/>
      <c r="H477" s="30" t="n">
        <f aca="false">ROUND(G477*(1+$I$13),2)</f>
        <v>0</v>
      </c>
      <c r="I477" s="30" t="n">
        <f aca="false">ROUND(H477*F477,2)</f>
        <v>0</v>
      </c>
    </row>
    <row r="478" customFormat="false" ht="30" hidden="false" customHeight="false" outlineLevel="0" collapsed="false">
      <c r="A478" s="29" t="s">
        <v>850</v>
      </c>
      <c r="B478" s="30" t="s">
        <v>18</v>
      </c>
      <c r="C478" s="30" t="s">
        <v>145</v>
      </c>
      <c r="D478" s="29" t="s">
        <v>146</v>
      </c>
      <c r="E478" s="30" t="s">
        <v>65</v>
      </c>
      <c r="F478" s="30" t="n">
        <v>69.51</v>
      </c>
      <c r="G478" s="31"/>
      <c r="H478" s="30" t="n">
        <f aca="false">ROUND(G478*(1+$I$13),2)</f>
        <v>0</v>
      </c>
      <c r="I478" s="30" t="n">
        <f aca="false">ROUND(H478*F478,2)</f>
        <v>0</v>
      </c>
    </row>
    <row r="479" customFormat="false" ht="30" hidden="false" customHeight="false" outlineLevel="0" collapsed="false">
      <c r="A479" s="29" t="s">
        <v>851</v>
      </c>
      <c r="B479" s="30" t="s">
        <v>18</v>
      </c>
      <c r="C479" s="30" t="s">
        <v>148</v>
      </c>
      <c r="D479" s="29" t="s">
        <v>149</v>
      </c>
      <c r="E479" s="30" t="s">
        <v>65</v>
      </c>
      <c r="F479" s="30" t="n">
        <v>85.08</v>
      </c>
      <c r="G479" s="31"/>
      <c r="H479" s="30" t="n">
        <f aca="false">ROUND(G479*(1+$I$13),2)</f>
        <v>0</v>
      </c>
      <c r="I479" s="30" t="n">
        <f aca="false">ROUND(H479*F479,2)</f>
        <v>0</v>
      </c>
    </row>
    <row r="480" customFormat="false" ht="30" hidden="false" customHeight="false" outlineLevel="0" collapsed="false">
      <c r="A480" s="29" t="s">
        <v>852</v>
      </c>
      <c r="B480" s="30" t="s">
        <v>18</v>
      </c>
      <c r="C480" s="30" t="s">
        <v>151</v>
      </c>
      <c r="D480" s="29" t="s">
        <v>152</v>
      </c>
      <c r="E480" s="30" t="s">
        <v>57</v>
      </c>
      <c r="F480" s="30" t="n">
        <v>79.3</v>
      </c>
      <c r="G480" s="31"/>
      <c r="H480" s="30" t="n">
        <f aca="false">ROUND(G480*(1+$I$13),2)</f>
        <v>0</v>
      </c>
      <c r="I480" s="30" t="n">
        <f aca="false">ROUND(H480*F480,2)</f>
        <v>0</v>
      </c>
    </row>
    <row r="481" customFormat="false" ht="45" hidden="false" customHeight="false" outlineLevel="0" collapsed="false">
      <c r="A481" s="29" t="s">
        <v>853</v>
      </c>
      <c r="B481" s="30" t="s">
        <v>18</v>
      </c>
      <c r="C481" s="30" t="s">
        <v>154</v>
      </c>
      <c r="D481" s="29" t="s">
        <v>155</v>
      </c>
      <c r="E481" s="30" t="s">
        <v>65</v>
      </c>
      <c r="F481" s="30" t="n">
        <v>4.87</v>
      </c>
      <c r="G481" s="31"/>
      <c r="H481" s="30" t="n">
        <f aca="false">ROUND(G481*(1+$I$13),2)</f>
        <v>0</v>
      </c>
      <c r="I481" s="30" t="n">
        <f aca="false">ROUND(H481*F481,2)</f>
        <v>0</v>
      </c>
    </row>
    <row r="482" customFormat="false" ht="15" hidden="false" customHeight="false" outlineLevel="0" collapsed="false">
      <c r="A482" s="29" t="s">
        <v>854</v>
      </c>
      <c r="B482" s="30" t="s">
        <v>83</v>
      </c>
      <c r="C482" s="30" t="s">
        <v>157</v>
      </c>
      <c r="D482" s="29" t="s">
        <v>158</v>
      </c>
      <c r="E482" s="30" t="s">
        <v>159</v>
      </c>
      <c r="F482" s="30" t="n">
        <v>146.36</v>
      </c>
      <c r="G482" s="31"/>
      <c r="H482" s="30" t="n">
        <f aca="false">ROUND(G482*(1+$I$13),2)</f>
        <v>0</v>
      </c>
      <c r="I482" s="30" t="n">
        <f aca="false">ROUND(H482*F482,2)</f>
        <v>0</v>
      </c>
    </row>
    <row r="483" customFormat="false" ht="30" hidden="false" customHeight="false" outlineLevel="0" collapsed="false">
      <c r="A483" s="29" t="s">
        <v>855</v>
      </c>
      <c r="B483" s="30" t="s">
        <v>62</v>
      </c>
      <c r="C483" s="30" t="s">
        <v>161</v>
      </c>
      <c r="D483" s="29" t="s">
        <v>162</v>
      </c>
      <c r="E483" s="30" t="s">
        <v>163</v>
      </c>
      <c r="F483" s="30" t="n">
        <v>1537.96</v>
      </c>
      <c r="G483" s="31"/>
      <c r="H483" s="30" t="n">
        <f aca="false">ROUND(G483*(1+$I$13),2)</f>
        <v>0</v>
      </c>
      <c r="I483" s="30" t="n">
        <f aca="false">ROUND(H483*F483,2)</f>
        <v>0</v>
      </c>
    </row>
    <row r="484" customFormat="false" ht="30" hidden="false" customHeight="false" outlineLevel="0" collapsed="false">
      <c r="A484" s="29" t="s">
        <v>856</v>
      </c>
      <c r="B484" s="30" t="s">
        <v>62</v>
      </c>
      <c r="C484" s="30" t="s">
        <v>165</v>
      </c>
      <c r="D484" s="29" t="s">
        <v>166</v>
      </c>
      <c r="E484" s="30" t="s">
        <v>65</v>
      </c>
      <c r="F484" s="30" t="n">
        <v>29.33</v>
      </c>
      <c r="G484" s="31"/>
      <c r="H484" s="30" t="n">
        <f aca="false">ROUND(G484*(1+$I$13),2)</f>
        <v>0</v>
      </c>
      <c r="I484" s="30" t="n">
        <f aca="false">ROUND(H484*F484,2)</f>
        <v>0</v>
      </c>
    </row>
    <row r="485" customFormat="false" ht="45" hidden="false" customHeight="false" outlineLevel="0" collapsed="false">
      <c r="A485" s="29" t="s">
        <v>857</v>
      </c>
      <c r="B485" s="30" t="s">
        <v>18</v>
      </c>
      <c r="C485" s="30" t="s">
        <v>168</v>
      </c>
      <c r="D485" s="29" t="s">
        <v>169</v>
      </c>
      <c r="E485" s="30" t="s">
        <v>65</v>
      </c>
      <c r="F485" s="30" t="n">
        <v>14.71</v>
      </c>
      <c r="G485" s="31"/>
      <c r="H485" s="30" t="n">
        <f aca="false">ROUND(G485*(1+$I$13),2)</f>
        <v>0</v>
      </c>
      <c r="I485" s="30" t="n">
        <f aca="false">ROUND(H485*F485,2)</f>
        <v>0</v>
      </c>
    </row>
    <row r="486" customFormat="false" ht="30" hidden="false" customHeight="false" outlineLevel="0" collapsed="false">
      <c r="A486" s="29" t="s">
        <v>858</v>
      </c>
      <c r="B486" s="30" t="s">
        <v>18</v>
      </c>
      <c r="C486" s="30" t="s">
        <v>776</v>
      </c>
      <c r="D486" s="29" t="s">
        <v>172</v>
      </c>
      <c r="E486" s="30" t="s">
        <v>57</v>
      </c>
      <c r="F486" s="30" t="n">
        <v>183.9</v>
      </c>
      <c r="G486" s="31"/>
      <c r="H486" s="30" t="n">
        <f aca="false">ROUND(G486*(1+$I$13),2)</f>
        <v>0</v>
      </c>
      <c r="I486" s="30" t="n">
        <f aca="false">ROUND(H486*F486,2)</f>
        <v>0</v>
      </c>
    </row>
    <row r="487" s="28" customFormat="true" ht="15.75" hidden="false" customHeight="false" outlineLevel="0" collapsed="false">
      <c r="A487" s="26" t="s">
        <v>859</v>
      </c>
      <c r="B487" s="27" t="s">
        <v>18</v>
      </c>
      <c r="C487" s="27"/>
      <c r="D487" s="26" t="s">
        <v>860</v>
      </c>
      <c r="E487" s="27" t="s">
        <v>20</v>
      </c>
      <c r="F487" s="27" t="n">
        <v>0</v>
      </c>
      <c r="G487" s="27"/>
      <c r="H487" s="27" t="n">
        <f aca="false">ROUND(G487*(1+$I$13),2)</f>
        <v>0</v>
      </c>
      <c r="I487" s="27" t="n">
        <f aca="false">ROUND(H487*F487,2)</f>
        <v>0</v>
      </c>
    </row>
    <row r="488" customFormat="false" ht="30" hidden="false" customHeight="false" outlineLevel="0" collapsed="false">
      <c r="A488" s="29" t="s">
        <v>861</v>
      </c>
      <c r="B488" s="30" t="s">
        <v>18</v>
      </c>
      <c r="C488" s="30" t="s">
        <v>862</v>
      </c>
      <c r="D488" s="29" t="s">
        <v>863</v>
      </c>
      <c r="E488" s="30" t="s">
        <v>163</v>
      </c>
      <c r="F488" s="30" t="n">
        <v>19679.44</v>
      </c>
      <c r="G488" s="31"/>
      <c r="H488" s="30" t="n">
        <f aca="false">ROUND(G488*(1+$I$13),2)</f>
        <v>0</v>
      </c>
      <c r="I488" s="30" t="n">
        <f aca="false">ROUND(H488*F488,2)</f>
        <v>0</v>
      </c>
    </row>
    <row r="489" customFormat="false" ht="30" hidden="false" customHeight="false" outlineLevel="0" collapsed="false">
      <c r="A489" s="29" t="s">
        <v>864</v>
      </c>
      <c r="B489" s="30" t="s">
        <v>62</v>
      </c>
      <c r="C489" s="30" t="s">
        <v>165</v>
      </c>
      <c r="D489" s="29" t="s">
        <v>166</v>
      </c>
      <c r="E489" s="30" t="s">
        <v>65</v>
      </c>
      <c r="F489" s="30" t="n">
        <v>8.44</v>
      </c>
      <c r="G489" s="31"/>
      <c r="H489" s="30" t="n">
        <f aca="false">ROUND(G489*(1+$I$13),2)</f>
        <v>0</v>
      </c>
      <c r="I489" s="30" t="n">
        <f aca="false">ROUND(H489*F489,2)</f>
        <v>0</v>
      </c>
    </row>
    <row r="490" customFormat="false" ht="45" hidden="false" customHeight="false" outlineLevel="0" collapsed="false">
      <c r="A490" s="29" t="s">
        <v>865</v>
      </c>
      <c r="B490" s="30" t="s">
        <v>83</v>
      </c>
      <c r="C490" s="30" t="s">
        <v>866</v>
      </c>
      <c r="D490" s="29" t="s">
        <v>867</v>
      </c>
      <c r="E490" s="30" t="s">
        <v>159</v>
      </c>
      <c r="F490" s="30" t="n">
        <v>928.01</v>
      </c>
      <c r="G490" s="31"/>
      <c r="H490" s="30" t="n">
        <f aca="false">ROUND(G490*(1+$I$13),2)</f>
        <v>0</v>
      </c>
      <c r="I490" s="30" t="n">
        <f aca="false">ROUND(H490*F490,2)</f>
        <v>0</v>
      </c>
    </row>
    <row r="491" customFormat="false" ht="30" hidden="false" customHeight="false" outlineLevel="0" collapsed="false">
      <c r="A491" s="29" t="s">
        <v>868</v>
      </c>
      <c r="B491" s="30" t="s">
        <v>83</v>
      </c>
      <c r="C491" s="30" t="s">
        <v>869</v>
      </c>
      <c r="D491" s="29" t="s">
        <v>870</v>
      </c>
      <c r="E491" s="30" t="s">
        <v>159</v>
      </c>
      <c r="F491" s="30" t="n">
        <v>992.09</v>
      </c>
      <c r="G491" s="31"/>
      <c r="H491" s="30" t="n">
        <f aca="false">ROUND(G491*(1+$I$13),2)</f>
        <v>0</v>
      </c>
      <c r="I491" s="30" t="n">
        <f aca="false">ROUND(H491*F491,2)</f>
        <v>0</v>
      </c>
    </row>
    <row r="492" customFormat="false" ht="45" hidden="false" customHeight="false" outlineLevel="0" collapsed="false">
      <c r="A492" s="29" t="s">
        <v>871</v>
      </c>
      <c r="B492" s="30" t="s">
        <v>83</v>
      </c>
      <c r="C492" s="30" t="s">
        <v>872</v>
      </c>
      <c r="D492" s="29" t="s">
        <v>873</v>
      </c>
      <c r="E492" s="30" t="s">
        <v>159</v>
      </c>
      <c r="F492" s="30" t="n">
        <v>302.24</v>
      </c>
      <c r="G492" s="31"/>
      <c r="H492" s="30" t="n">
        <f aca="false">ROUND(G492*(1+$I$13),2)</f>
        <v>0</v>
      </c>
      <c r="I492" s="30" t="n">
        <f aca="false">ROUND(H492*F492,2)</f>
        <v>0</v>
      </c>
    </row>
    <row r="493" customFormat="false" ht="45" hidden="false" customHeight="false" outlineLevel="0" collapsed="false">
      <c r="A493" s="29" t="s">
        <v>874</v>
      </c>
      <c r="B493" s="30" t="s">
        <v>18</v>
      </c>
      <c r="C493" s="30" t="s">
        <v>210</v>
      </c>
      <c r="D493" s="29" t="s">
        <v>211</v>
      </c>
      <c r="E493" s="30" t="s">
        <v>90</v>
      </c>
      <c r="F493" s="30" t="n">
        <v>67</v>
      </c>
      <c r="G493" s="31"/>
      <c r="H493" s="30" t="n">
        <f aca="false">ROUND(G493*(1+$I$13),2)</f>
        <v>0</v>
      </c>
      <c r="I493" s="30" t="n">
        <f aca="false">ROUND(H493*F493,2)</f>
        <v>0</v>
      </c>
    </row>
    <row r="494" s="28" customFormat="true" ht="15.75" hidden="false" customHeight="false" outlineLevel="0" collapsed="false">
      <c r="A494" s="26" t="s">
        <v>875</v>
      </c>
      <c r="B494" s="27" t="s">
        <v>18</v>
      </c>
      <c r="C494" s="27"/>
      <c r="D494" s="26" t="s">
        <v>803</v>
      </c>
      <c r="E494" s="27" t="s">
        <v>20</v>
      </c>
      <c r="F494" s="27" t="n">
        <v>0</v>
      </c>
      <c r="G494" s="27"/>
      <c r="H494" s="27" t="n">
        <f aca="false">ROUND(G494*(1+$I$13),2)</f>
        <v>0</v>
      </c>
      <c r="I494" s="27" t="n">
        <f aca="false">ROUND(H494*F494,2)</f>
        <v>0</v>
      </c>
    </row>
    <row r="495" s="28" customFormat="true" ht="15.75" hidden="false" customHeight="false" outlineLevel="0" collapsed="false">
      <c r="A495" s="26" t="s">
        <v>876</v>
      </c>
      <c r="B495" s="27" t="s">
        <v>18</v>
      </c>
      <c r="C495" s="27"/>
      <c r="D495" s="26" t="s">
        <v>877</v>
      </c>
      <c r="E495" s="27" t="s">
        <v>20</v>
      </c>
      <c r="F495" s="27" t="n">
        <v>0</v>
      </c>
      <c r="G495" s="27"/>
      <c r="H495" s="27" t="n">
        <f aca="false">ROUND(G495*(1+$I$13),2)</f>
        <v>0</v>
      </c>
      <c r="I495" s="27" t="n">
        <f aca="false">ROUND(H495*F495,2)</f>
        <v>0</v>
      </c>
    </row>
    <row r="496" customFormat="false" ht="30" hidden="false" customHeight="false" outlineLevel="0" collapsed="false">
      <c r="A496" s="29" t="s">
        <v>878</v>
      </c>
      <c r="B496" s="30" t="s">
        <v>24</v>
      </c>
      <c r="C496" s="30" t="s">
        <v>879</v>
      </c>
      <c r="D496" s="29" t="s">
        <v>880</v>
      </c>
      <c r="E496" s="30" t="s">
        <v>105</v>
      </c>
      <c r="F496" s="30" t="n">
        <v>6</v>
      </c>
      <c r="G496" s="31"/>
      <c r="H496" s="30" t="n">
        <f aca="false">ROUND(G496*(1+$I$13),2)</f>
        <v>0</v>
      </c>
      <c r="I496" s="30" t="n">
        <f aca="false">ROUND(H496*F496,2)</f>
        <v>0</v>
      </c>
    </row>
    <row r="497" customFormat="false" ht="45" hidden="false" customHeight="false" outlineLevel="0" collapsed="false">
      <c r="A497" s="29" t="s">
        <v>881</v>
      </c>
      <c r="B497" s="30" t="s">
        <v>18</v>
      </c>
      <c r="C497" s="30" t="s">
        <v>882</v>
      </c>
      <c r="D497" s="29" t="s">
        <v>883</v>
      </c>
      <c r="E497" s="30" t="s">
        <v>105</v>
      </c>
      <c r="F497" s="30" t="n">
        <v>65</v>
      </c>
      <c r="G497" s="31"/>
      <c r="H497" s="30" t="n">
        <f aca="false">ROUND(G497*(1+$I$13),2)</f>
        <v>0</v>
      </c>
      <c r="I497" s="30" t="n">
        <f aca="false">ROUND(H497*F497,2)</f>
        <v>0</v>
      </c>
    </row>
    <row r="498" customFormat="false" ht="30" hidden="false" customHeight="false" outlineLevel="0" collapsed="false">
      <c r="A498" s="29" t="s">
        <v>884</v>
      </c>
      <c r="B498" s="30" t="s">
        <v>24</v>
      </c>
      <c r="C498" s="30" t="s">
        <v>885</v>
      </c>
      <c r="D498" s="29" t="s">
        <v>886</v>
      </c>
      <c r="E498" s="30" t="s">
        <v>90</v>
      </c>
      <c r="F498" s="30" t="n">
        <v>312</v>
      </c>
      <c r="G498" s="31"/>
      <c r="H498" s="30" t="n">
        <f aca="false">ROUND(G498*(1+$I$13),2)</f>
        <v>0</v>
      </c>
      <c r="I498" s="30" t="n">
        <f aca="false">ROUND(H498*F498,2)</f>
        <v>0</v>
      </c>
    </row>
    <row r="499" customFormat="false" ht="15" hidden="false" customHeight="false" outlineLevel="0" collapsed="false">
      <c r="A499" s="29" t="s">
        <v>887</v>
      </c>
      <c r="B499" s="30" t="s">
        <v>24</v>
      </c>
      <c r="C499" s="30" t="s">
        <v>888</v>
      </c>
      <c r="D499" s="29" t="s">
        <v>889</v>
      </c>
      <c r="E499" s="30" t="s">
        <v>105</v>
      </c>
      <c r="F499" s="30" t="n">
        <v>210</v>
      </c>
      <c r="G499" s="31"/>
      <c r="H499" s="30" t="n">
        <f aca="false">ROUND(G499*(1+$I$13),2)</f>
        <v>0</v>
      </c>
      <c r="I499" s="30" t="n">
        <f aca="false">ROUND(H499*F499,2)</f>
        <v>0</v>
      </c>
    </row>
    <row r="500" customFormat="false" ht="30" hidden="false" customHeight="false" outlineLevel="0" collapsed="false">
      <c r="A500" s="29" t="s">
        <v>890</v>
      </c>
      <c r="B500" s="30" t="s">
        <v>24</v>
      </c>
      <c r="C500" s="30" t="s">
        <v>891</v>
      </c>
      <c r="D500" s="29" t="s">
        <v>892</v>
      </c>
      <c r="E500" s="30" t="s">
        <v>105</v>
      </c>
      <c r="F500" s="30" t="n">
        <v>210</v>
      </c>
      <c r="G500" s="31"/>
      <c r="H500" s="30" t="n">
        <f aca="false">ROUND(G500*(1+$I$13),2)</f>
        <v>0</v>
      </c>
      <c r="I500" s="30" t="n">
        <f aca="false">ROUND(H500*F500,2)</f>
        <v>0</v>
      </c>
    </row>
    <row r="501" customFormat="false" ht="15" hidden="false" customHeight="false" outlineLevel="0" collapsed="false">
      <c r="A501" s="29" t="s">
        <v>893</v>
      </c>
      <c r="B501" s="30" t="s">
        <v>308</v>
      </c>
      <c r="C501" s="30" t="s">
        <v>894</v>
      </c>
      <c r="D501" s="29" t="s">
        <v>895</v>
      </c>
      <c r="E501" s="30" t="s">
        <v>163</v>
      </c>
      <c r="F501" s="30" t="n">
        <v>16.5</v>
      </c>
      <c r="G501" s="31"/>
      <c r="H501" s="30" t="n">
        <f aca="false">ROUND(G501*(1+$I$13),2)</f>
        <v>0</v>
      </c>
      <c r="I501" s="30" t="n">
        <f aca="false">ROUND(H501*F501,2)</f>
        <v>0</v>
      </c>
    </row>
    <row r="502" customFormat="false" ht="30" hidden="false" customHeight="false" outlineLevel="0" collapsed="false">
      <c r="A502" s="29" t="s">
        <v>896</v>
      </c>
      <c r="B502" s="30" t="s">
        <v>308</v>
      </c>
      <c r="C502" s="30" t="s">
        <v>897</v>
      </c>
      <c r="D502" s="29" t="s">
        <v>898</v>
      </c>
      <c r="E502" s="30" t="s">
        <v>105</v>
      </c>
      <c r="F502" s="30" t="n">
        <v>500</v>
      </c>
      <c r="G502" s="31"/>
      <c r="H502" s="30" t="n">
        <f aca="false">ROUND(G502*(1+$I$13),2)</f>
        <v>0</v>
      </c>
      <c r="I502" s="30" t="n">
        <f aca="false">ROUND(H502*F502,2)</f>
        <v>0</v>
      </c>
    </row>
    <row r="503" customFormat="false" ht="15" hidden="false" customHeight="false" outlineLevel="0" collapsed="false">
      <c r="A503" s="29" t="s">
        <v>899</v>
      </c>
      <c r="B503" s="30" t="s">
        <v>308</v>
      </c>
      <c r="C503" s="30" t="s">
        <v>900</v>
      </c>
      <c r="D503" s="29" t="s">
        <v>901</v>
      </c>
      <c r="E503" s="30" t="s">
        <v>163</v>
      </c>
      <c r="F503" s="30" t="n">
        <v>207.9</v>
      </c>
      <c r="G503" s="31"/>
      <c r="H503" s="30" t="n">
        <f aca="false">ROUND(G503*(1+$I$13),2)</f>
        <v>0</v>
      </c>
      <c r="I503" s="30" t="n">
        <f aca="false">ROUND(H503*F503,2)</f>
        <v>0</v>
      </c>
    </row>
    <row r="504" customFormat="false" ht="15" hidden="false" customHeight="false" outlineLevel="0" collapsed="false">
      <c r="A504" s="29" t="s">
        <v>902</v>
      </c>
      <c r="B504" s="30" t="s">
        <v>308</v>
      </c>
      <c r="C504" s="30" t="s">
        <v>903</v>
      </c>
      <c r="D504" s="29" t="s">
        <v>904</v>
      </c>
      <c r="E504" s="30" t="s">
        <v>105</v>
      </c>
      <c r="F504" s="30" t="n">
        <v>1000</v>
      </c>
      <c r="G504" s="31"/>
      <c r="H504" s="30" t="n">
        <f aca="false">ROUND(G504*(1+$I$13),2)</f>
        <v>0</v>
      </c>
      <c r="I504" s="30" t="n">
        <f aca="false">ROUND(H504*F504,2)</f>
        <v>0</v>
      </c>
    </row>
    <row r="505" customFormat="false" ht="45" hidden="false" customHeight="false" outlineLevel="0" collapsed="false">
      <c r="A505" s="29" t="s">
        <v>905</v>
      </c>
      <c r="B505" s="30" t="s">
        <v>308</v>
      </c>
      <c r="C505" s="30" t="s">
        <v>906</v>
      </c>
      <c r="D505" s="29" t="s">
        <v>907</v>
      </c>
      <c r="E505" s="30" t="s">
        <v>105</v>
      </c>
      <c r="F505" s="30" t="n">
        <v>1500</v>
      </c>
      <c r="G505" s="31"/>
      <c r="H505" s="30" t="n">
        <f aca="false">ROUND(G505*(1+$I$13),2)</f>
        <v>0</v>
      </c>
      <c r="I505" s="30" t="n">
        <f aca="false">ROUND(H505*F505,2)</f>
        <v>0</v>
      </c>
    </row>
    <row r="506" customFormat="false" ht="45" hidden="false" customHeight="false" outlineLevel="0" collapsed="false">
      <c r="A506" s="29" t="s">
        <v>908</v>
      </c>
      <c r="B506" s="30" t="s">
        <v>18</v>
      </c>
      <c r="C506" s="30" t="s">
        <v>273</v>
      </c>
      <c r="D506" s="29" t="s">
        <v>274</v>
      </c>
      <c r="E506" s="30" t="s">
        <v>90</v>
      </c>
      <c r="F506" s="30" t="n">
        <v>51</v>
      </c>
      <c r="G506" s="31"/>
      <c r="H506" s="30" t="n">
        <f aca="false">ROUND(G506*(1+$I$13),2)</f>
        <v>0</v>
      </c>
      <c r="I506" s="30" t="n">
        <f aca="false">ROUND(H506*F506,2)</f>
        <v>0</v>
      </c>
    </row>
    <row r="507" customFormat="false" ht="30" hidden="false" customHeight="false" outlineLevel="0" collapsed="false">
      <c r="A507" s="29" t="s">
        <v>909</v>
      </c>
      <c r="B507" s="30" t="s">
        <v>24</v>
      </c>
      <c r="C507" s="30" t="s">
        <v>910</v>
      </c>
      <c r="D507" s="29" t="s">
        <v>911</v>
      </c>
      <c r="E507" s="30" t="s">
        <v>90</v>
      </c>
      <c r="F507" s="30" t="n">
        <v>15</v>
      </c>
      <c r="G507" s="31"/>
      <c r="H507" s="30" t="n">
        <f aca="false">ROUND(G507*(1+$I$13),2)</f>
        <v>0</v>
      </c>
      <c r="I507" s="30" t="n">
        <f aca="false">ROUND(H507*F507,2)</f>
        <v>0</v>
      </c>
    </row>
    <row r="508" customFormat="false" ht="30" hidden="false" customHeight="false" outlineLevel="0" collapsed="false">
      <c r="A508" s="29" t="s">
        <v>912</v>
      </c>
      <c r="B508" s="30" t="s">
        <v>24</v>
      </c>
      <c r="C508" s="30" t="s">
        <v>913</v>
      </c>
      <c r="D508" s="29" t="s">
        <v>914</v>
      </c>
      <c r="E508" s="30" t="s">
        <v>105</v>
      </c>
      <c r="F508" s="30" t="n">
        <v>1</v>
      </c>
      <c r="G508" s="31"/>
      <c r="H508" s="30" t="n">
        <f aca="false">ROUND(G508*(1+$I$13),2)</f>
        <v>0</v>
      </c>
      <c r="I508" s="30" t="n">
        <f aca="false">ROUND(H508*F508,2)</f>
        <v>0</v>
      </c>
    </row>
    <row r="509" customFormat="false" ht="15" hidden="false" customHeight="false" outlineLevel="0" collapsed="false">
      <c r="A509" s="29" t="s">
        <v>915</v>
      </c>
      <c r="B509" s="30" t="s">
        <v>24</v>
      </c>
      <c r="C509" s="30" t="s">
        <v>916</v>
      </c>
      <c r="D509" s="29" t="s">
        <v>917</v>
      </c>
      <c r="E509" s="30" t="s">
        <v>105</v>
      </c>
      <c r="F509" s="30" t="n">
        <v>63</v>
      </c>
      <c r="G509" s="31"/>
      <c r="H509" s="30" t="n">
        <f aca="false">ROUND(G509*(1+$I$13),2)</f>
        <v>0</v>
      </c>
      <c r="I509" s="30" t="n">
        <f aca="false">ROUND(H509*F509,2)</f>
        <v>0</v>
      </c>
    </row>
    <row r="510" customFormat="false" ht="15" hidden="false" customHeight="false" outlineLevel="0" collapsed="false">
      <c r="A510" s="29" t="s">
        <v>918</v>
      </c>
      <c r="B510" s="30" t="s">
        <v>24</v>
      </c>
      <c r="C510" s="30" t="s">
        <v>919</v>
      </c>
      <c r="D510" s="29" t="s">
        <v>920</v>
      </c>
      <c r="E510" s="30" t="s">
        <v>105</v>
      </c>
      <c r="F510" s="30" t="n">
        <v>2</v>
      </c>
      <c r="G510" s="31"/>
      <c r="H510" s="30" t="n">
        <f aca="false">ROUND(G510*(1+$I$13),2)</f>
        <v>0</v>
      </c>
      <c r="I510" s="30" t="n">
        <f aca="false">ROUND(H510*F510,2)</f>
        <v>0</v>
      </c>
    </row>
    <row r="511" customFormat="false" ht="15" hidden="false" customHeight="false" outlineLevel="0" collapsed="false">
      <c r="A511" s="29" t="s">
        <v>921</v>
      </c>
      <c r="B511" s="30" t="s">
        <v>24</v>
      </c>
      <c r="C511" s="30" t="s">
        <v>922</v>
      </c>
      <c r="D511" s="29" t="s">
        <v>923</v>
      </c>
      <c r="E511" s="30" t="s">
        <v>105</v>
      </c>
      <c r="F511" s="30" t="n">
        <v>16</v>
      </c>
      <c r="G511" s="31"/>
      <c r="H511" s="30" t="n">
        <f aca="false">ROUND(G511*(1+$I$13),2)</f>
        <v>0</v>
      </c>
      <c r="I511" s="30" t="n">
        <f aca="false">ROUND(H511*F511,2)</f>
        <v>0</v>
      </c>
    </row>
    <row r="512" customFormat="false" ht="45" hidden="false" customHeight="false" outlineLevel="0" collapsed="false">
      <c r="A512" s="29" t="s">
        <v>924</v>
      </c>
      <c r="B512" s="30" t="s">
        <v>18</v>
      </c>
      <c r="C512" s="30" t="s">
        <v>264</v>
      </c>
      <c r="D512" s="29" t="s">
        <v>265</v>
      </c>
      <c r="E512" s="30" t="s">
        <v>105</v>
      </c>
      <c r="F512" s="30" t="n">
        <v>19</v>
      </c>
      <c r="G512" s="31"/>
      <c r="H512" s="30" t="n">
        <f aca="false">ROUND(G512*(1+$I$13),2)</f>
        <v>0</v>
      </c>
      <c r="I512" s="30" t="n">
        <f aca="false">ROUND(H512*F512,2)</f>
        <v>0</v>
      </c>
    </row>
    <row r="513" customFormat="false" ht="30" hidden="false" customHeight="false" outlineLevel="0" collapsed="false">
      <c r="A513" s="29" t="s">
        <v>925</v>
      </c>
      <c r="B513" s="30" t="s">
        <v>308</v>
      </c>
      <c r="C513" s="30" t="s">
        <v>926</v>
      </c>
      <c r="D513" s="29" t="s">
        <v>927</v>
      </c>
      <c r="E513" s="30" t="s">
        <v>105</v>
      </c>
      <c r="F513" s="30" t="n">
        <v>1</v>
      </c>
      <c r="G513" s="31"/>
      <c r="H513" s="30" t="n">
        <f aca="false">ROUND(G513*(1+$I$13),2)</f>
        <v>0</v>
      </c>
      <c r="I513" s="30" t="n">
        <f aca="false">ROUND(H513*F513,2)</f>
        <v>0</v>
      </c>
    </row>
    <row r="514" customFormat="false" ht="45" hidden="false" customHeight="false" outlineLevel="0" collapsed="false">
      <c r="A514" s="29" t="s">
        <v>928</v>
      </c>
      <c r="B514" s="30" t="s">
        <v>18</v>
      </c>
      <c r="C514" s="30" t="s">
        <v>929</v>
      </c>
      <c r="D514" s="29" t="s">
        <v>930</v>
      </c>
      <c r="E514" s="30" t="s">
        <v>105</v>
      </c>
      <c r="F514" s="30" t="n">
        <v>14</v>
      </c>
      <c r="G514" s="31"/>
      <c r="H514" s="30" t="n">
        <f aca="false">ROUND(G514*(1+$I$13),2)</f>
        <v>0</v>
      </c>
      <c r="I514" s="30" t="n">
        <f aca="false">ROUND(H514*F514,2)</f>
        <v>0</v>
      </c>
    </row>
    <row r="515" customFormat="false" ht="45" hidden="false" customHeight="false" outlineLevel="0" collapsed="false">
      <c r="A515" s="29" t="s">
        <v>931</v>
      </c>
      <c r="B515" s="30" t="s">
        <v>18</v>
      </c>
      <c r="C515" s="30" t="s">
        <v>932</v>
      </c>
      <c r="D515" s="29" t="s">
        <v>933</v>
      </c>
      <c r="E515" s="30" t="s">
        <v>90</v>
      </c>
      <c r="F515" s="30" t="n">
        <v>18</v>
      </c>
      <c r="G515" s="31"/>
      <c r="H515" s="30" t="n">
        <f aca="false">ROUND(G515*(1+$I$13),2)</f>
        <v>0</v>
      </c>
      <c r="I515" s="30" t="n">
        <f aca="false">ROUND(H515*F515,2)</f>
        <v>0</v>
      </c>
    </row>
    <row r="516" customFormat="false" ht="45" hidden="false" customHeight="false" outlineLevel="0" collapsed="false">
      <c r="A516" s="29" t="s">
        <v>934</v>
      </c>
      <c r="B516" s="30" t="s">
        <v>308</v>
      </c>
      <c r="C516" s="30" t="s">
        <v>935</v>
      </c>
      <c r="D516" s="29" t="s">
        <v>936</v>
      </c>
      <c r="E516" s="30" t="s">
        <v>105</v>
      </c>
      <c r="F516" s="30" t="n">
        <v>20</v>
      </c>
      <c r="G516" s="31"/>
      <c r="H516" s="30" t="n">
        <f aca="false">ROUND(G516*(1+$I$13),2)</f>
        <v>0</v>
      </c>
      <c r="I516" s="30" t="n">
        <f aca="false">ROUND(H516*F516,2)</f>
        <v>0</v>
      </c>
    </row>
    <row r="517" customFormat="false" ht="45" hidden="false" customHeight="false" outlineLevel="0" collapsed="false">
      <c r="A517" s="29" t="s">
        <v>937</v>
      </c>
      <c r="B517" s="30" t="s">
        <v>308</v>
      </c>
      <c r="C517" s="30" t="s">
        <v>938</v>
      </c>
      <c r="D517" s="29" t="s">
        <v>939</v>
      </c>
      <c r="E517" s="30" t="s">
        <v>105</v>
      </c>
      <c r="F517" s="30" t="n">
        <v>20</v>
      </c>
      <c r="G517" s="31"/>
      <c r="H517" s="30" t="n">
        <f aca="false">ROUND(G517*(1+$I$13),2)</f>
        <v>0</v>
      </c>
      <c r="I517" s="30" t="n">
        <f aca="false">ROUND(H517*F517,2)</f>
        <v>0</v>
      </c>
    </row>
    <row r="518" customFormat="false" ht="30" hidden="false" customHeight="false" outlineLevel="0" collapsed="false">
      <c r="A518" s="29" t="s">
        <v>940</v>
      </c>
      <c r="B518" s="30" t="s">
        <v>308</v>
      </c>
      <c r="C518" s="30" t="s">
        <v>941</v>
      </c>
      <c r="D518" s="29" t="s">
        <v>942</v>
      </c>
      <c r="E518" s="30" t="s">
        <v>105</v>
      </c>
      <c r="F518" s="30" t="n">
        <v>100</v>
      </c>
      <c r="G518" s="31"/>
      <c r="H518" s="30" t="n">
        <f aca="false">ROUND(G518*(1+$I$13),2)</f>
        <v>0</v>
      </c>
      <c r="I518" s="30" t="n">
        <f aca="false">ROUND(H518*F518,2)</f>
        <v>0</v>
      </c>
    </row>
    <row r="519" customFormat="false" ht="45" hidden="false" customHeight="false" outlineLevel="0" collapsed="false">
      <c r="A519" s="29" t="s">
        <v>943</v>
      </c>
      <c r="B519" s="30" t="s">
        <v>18</v>
      </c>
      <c r="C519" s="30" t="s">
        <v>270</v>
      </c>
      <c r="D519" s="29" t="s">
        <v>271</v>
      </c>
      <c r="E519" s="30" t="s">
        <v>90</v>
      </c>
      <c r="F519" s="30" t="n">
        <v>2500</v>
      </c>
      <c r="G519" s="31"/>
      <c r="H519" s="30" t="n">
        <f aca="false">ROUND(G519*(1+$I$13),2)</f>
        <v>0</v>
      </c>
      <c r="I519" s="30" t="n">
        <f aca="false">ROUND(H519*F519,2)</f>
        <v>0</v>
      </c>
    </row>
    <row r="520" customFormat="false" ht="30" hidden="false" customHeight="false" outlineLevel="0" collapsed="false">
      <c r="A520" s="29" t="s">
        <v>944</v>
      </c>
      <c r="B520" s="30" t="s">
        <v>18</v>
      </c>
      <c r="C520" s="30" t="s">
        <v>945</v>
      </c>
      <c r="D520" s="29" t="s">
        <v>946</v>
      </c>
      <c r="E520" s="30" t="s">
        <v>105</v>
      </c>
      <c r="F520" s="30" t="n">
        <v>16</v>
      </c>
      <c r="G520" s="31"/>
      <c r="H520" s="30" t="n">
        <f aca="false">ROUND(G520*(1+$I$13),2)</f>
        <v>0</v>
      </c>
      <c r="I520" s="30" t="n">
        <f aca="false">ROUND(H520*F520,2)</f>
        <v>0</v>
      </c>
    </row>
    <row r="521" customFormat="false" ht="75" hidden="false" customHeight="false" outlineLevel="0" collapsed="false">
      <c r="A521" s="29" t="s">
        <v>947</v>
      </c>
      <c r="B521" s="30" t="s">
        <v>18</v>
      </c>
      <c r="C521" s="30" t="s">
        <v>948</v>
      </c>
      <c r="D521" s="29" t="s">
        <v>289</v>
      </c>
      <c r="E521" s="30" t="s">
        <v>105</v>
      </c>
      <c r="F521" s="30" t="n">
        <v>1</v>
      </c>
      <c r="G521" s="31"/>
      <c r="H521" s="30" t="n">
        <f aca="false">ROUND(G521*(1+$I$13),2)</f>
        <v>0</v>
      </c>
      <c r="I521" s="30" t="n">
        <f aca="false">ROUND(H521*F521,2)</f>
        <v>0</v>
      </c>
    </row>
    <row r="522" customFormat="false" ht="45" hidden="false" customHeight="false" outlineLevel="0" collapsed="false">
      <c r="A522" s="29" t="s">
        <v>949</v>
      </c>
      <c r="B522" s="30" t="s">
        <v>18</v>
      </c>
      <c r="C522" s="30" t="s">
        <v>950</v>
      </c>
      <c r="D522" s="29" t="s">
        <v>951</v>
      </c>
      <c r="E522" s="30" t="s">
        <v>105</v>
      </c>
      <c r="F522" s="30" t="n">
        <v>2</v>
      </c>
      <c r="G522" s="31"/>
      <c r="H522" s="30" t="n">
        <f aca="false">ROUND(G522*(1+$I$13),2)</f>
        <v>0</v>
      </c>
      <c r="I522" s="30" t="n">
        <f aca="false">ROUND(H522*F522,2)</f>
        <v>0</v>
      </c>
    </row>
    <row r="523" customFormat="false" ht="45" hidden="false" customHeight="false" outlineLevel="0" collapsed="false">
      <c r="A523" s="29" t="s">
        <v>952</v>
      </c>
      <c r="B523" s="30" t="s">
        <v>18</v>
      </c>
      <c r="C523" s="30" t="s">
        <v>953</v>
      </c>
      <c r="D523" s="29" t="s">
        <v>295</v>
      </c>
      <c r="E523" s="30" t="s">
        <v>105</v>
      </c>
      <c r="F523" s="30" t="n">
        <v>11</v>
      </c>
      <c r="G523" s="31"/>
      <c r="H523" s="30" t="n">
        <f aca="false">ROUND(G523*(1+$I$13),2)</f>
        <v>0</v>
      </c>
      <c r="I523" s="30" t="n">
        <f aca="false">ROUND(H523*F523,2)</f>
        <v>0</v>
      </c>
    </row>
    <row r="524" customFormat="false" ht="45" hidden="false" customHeight="false" outlineLevel="0" collapsed="false">
      <c r="A524" s="29" t="s">
        <v>954</v>
      </c>
      <c r="B524" s="30" t="s">
        <v>18</v>
      </c>
      <c r="C524" s="30" t="s">
        <v>955</v>
      </c>
      <c r="D524" s="29" t="s">
        <v>956</v>
      </c>
      <c r="E524" s="30" t="s">
        <v>90</v>
      </c>
      <c r="F524" s="30" t="n">
        <v>1</v>
      </c>
      <c r="G524" s="31"/>
      <c r="H524" s="30" t="n">
        <f aca="false">ROUND(G524*(1+$I$13),2)</f>
        <v>0</v>
      </c>
      <c r="I524" s="30" t="n">
        <f aca="false">ROUND(H524*F524,2)</f>
        <v>0</v>
      </c>
    </row>
    <row r="525" s="28" customFormat="true" ht="15.75" hidden="false" customHeight="false" outlineLevel="0" collapsed="false">
      <c r="A525" s="26" t="s">
        <v>957</v>
      </c>
      <c r="B525" s="27" t="s">
        <v>18</v>
      </c>
      <c r="C525" s="27"/>
      <c r="D525" s="26" t="s">
        <v>958</v>
      </c>
      <c r="E525" s="27" t="s">
        <v>20</v>
      </c>
      <c r="F525" s="27" t="n">
        <v>0</v>
      </c>
      <c r="G525" s="27"/>
      <c r="H525" s="27" t="n">
        <f aca="false">ROUND(G525*(1+$I$13),2)</f>
        <v>0</v>
      </c>
      <c r="I525" s="27" t="n">
        <f aca="false">ROUND(H525*F525,2)</f>
        <v>0</v>
      </c>
    </row>
    <row r="526" customFormat="false" ht="30" hidden="false" customHeight="false" outlineLevel="0" collapsed="false">
      <c r="A526" s="29" t="s">
        <v>959</v>
      </c>
      <c r="B526" s="30" t="s">
        <v>24</v>
      </c>
      <c r="C526" s="30" t="s">
        <v>885</v>
      </c>
      <c r="D526" s="29" t="s">
        <v>886</v>
      </c>
      <c r="E526" s="30" t="s">
        <v>90</v>
      </c>
      <c r="F526" s="30" t="n">
        <v>150</v>
      </c>
      <c r="G526" s="31"/>
      <c r="H526" s="30" t="n">
        <f aca="false">ROUND(G526*(1+$I$13),2)</f>
        <v>0</v>
      </c>
      <c r="I526" s="30" t="n">
        <f aca="false">ROUND(H526*F526,2)</f>
        <v>0</v>
      </c>
    </row>
    <row r="527" customFormat="false" ht="45" hidden="false" customHeight="false" outlineLevel="0" collapsed="false">
      <c r="A527" s="29" t="s">
        <v>960</v>
      </c>
      <c r="B527" s="30" t="s">
        <v>18</v>
      </c>
      <c r="C527" s="30" t="s">
        <v>961</v>
      </c>
      <c r="D527" s="29" t="s">
        <v>962</v>
      </c>
      <c r="E527" s="30" t="s">
        <v>90</v>
      </c>
      <c r="F527" s="30" t="n">
        <v>171</v>
      </c>
      <c r="G527" s="31"/>
      <c r="H527" s="30" t="n">
        <f aca="false">ROUND(G527*(1+$I$13),2)</f>
        <v>0</v>
      </c>
      <c r="I527" s="30" t="n">
        <f aca="false">ROUND(H527*F527,2)</f>
        <v>0</v>
      </c>
    </row>
    <row r="528" customFormat="false" ht="45" hidden="false" customHeight="false" outlineLevel="0" collapsed="false">
      <c r="A528" s="29" t="s">
        <v>963</v>
      </c>
      <c r="B528" s="30" t="s">
        <v>18</v>
      </c>
      <c r="C528" s="30" t="s">
        <v>273</v>
      </c>
      <c r="D528" s="29" t="s">
        <v>274</v>
      </c>
      <c r="E528" s="30" t="s">
        <v>90</v>
      </c>
      <c r="F528" s="30" t="n">
        <v>12</v>
      </c>
      <c r="G528" s="31"/>
      <c r="H528" s="30" t="n">
        <f aca="false">ROUND(G528*(1+$I$13),2)</f>
        <v>0</v>
      </c>
      <c r="I528" s="30" t="n">
        <f aca="false">ROUND(H528*F528,2)</f>
        <v>0</v>
      </c>
    </row>
    <row r="529" customFormat="false" ht="45" hidden="false" customHeight="false" outlineLevel="0" collapsed="false">
      <c r="A529" s="29" t="s">
        <v>964</v>
      </c>
      <c r="B529" s="30" t="s">
        <v>18</v>
      </c>
      <c r="C529" s="30" t="s">
        <v>965</v>
      </c>
      <c r="D529" s="29" t="s">
        <v>966</v>
      </c>
      <c r="E529" s="30" t="s">
        <v>90</v>
      </c>
      <c r="F529" s="30" t="n">
        <v>1100</v>
      </c>
      <c r="G529" s="31"/>
      <c r="H529" s="30" t="n">
        <f aca="false">ROUND(G529*(1+$I$13),2)</f>
        <v>0</v>
      </c>
      <c r="I529" s="30" t="n">
        <f aca="false">ROUND(H529*F529,2)</f>
        <v>0</v>
      </c>
    </row>
    <row r="530" customFormat="false" ht="45" hidden="false" customHeight="false" outlineLevel="0" collapsed="false">
      <c r="A530" s="29" t="s">
        <v>967</v>
      </c>
      <c r="B530" s="30" t="s">
        <v>18</v>
      </c>
      <c r="C530" s="30" t="s">
        <v>968</v>
      </c>
      <c r="D530" s="29" t="s">
        <v>969</v>
      </c>
      <c r="E530" s="30" t="s">
        <v>105</v>
      </c>
      <c r="F530" s="30" t="n">
        <v>15</v>
      </c>
      <c r="G530" s="31"/>
      <c r="H530" s="30" t="n">
        <f aca="false">ROUND(G530*(1+$I$13),2)</f>
        <v>0</v>
      </c>
      <c r="I530" s="30" t="n">
        <f aca="false">ROUND(H530*F530,2)</f>
        <v>0</v>
      </c>
    </row>
    <row r="531" customFormat="false" ht="15" hidden="false" customHeight="false" outlineLevel="0" collapsed="false">
      <c r="A531" s="29" t="s">
        <v>970</v>
      </c>
      <c r="B531" s="30" t="s">
        <v>24</v>
      </c>
      <c r="C531" s="30" t="s">
        <v>916</v>
      </c>
      <c r="D531" s="29" t="s">
        <v>917</v>
      </c>
      <c r="E531" s="30" t="s">
        <v>105</v>
      </c>
      <c r="F531" s="30" t="n">
        <v>25</v>
      </c>
      <c r="G531" s="31"/>
      <c r="H531" s="30" t="n">
        <f aca="false">ROUND(G531*(1+$I$13),2)</f>
        <v>0</v>
      </c>
      <c r="I531" s="30" t="n">
        <f aca="false">ROUND(H531*F531,2)</f>
        <v>0</v>
      </c>
    </row>
    <row r="532" customFormat="false" ht="15" hidden="false" customHeight="false" outlineLevel="0" collapsed="false">
      <c r="A532" s="29" t="s">
        <v>971</v>
      </c>
      <c r="B532" s="30" t="s">
        <v>24</v>
      </c>
      <c r="C532" s="30" t="s">
        <v>888</v>
      </c>
      <c r="D532" s="29" t="s">
        <v>889</v>
      </c>
      <c r="E532" s="30" t="s">
        <v>105</v>
      </c>
      <c r="F532" s="30" t="n">
        <v>10</v>
      </c>
      <c r="G532" s="31"/>
      <c r="H532" s="30" t="n">
        <f aca="false">ROUND(G532*(1+$I$13),2)</f>
        <v>0</v>
      </c>
      <c r="I532" s="30" t="n">
        <f aca="false">ROUND(H532*F532,2)</f>
        <v>0</v>
      </c>
    </row>
    <row r="533" customFormat="false" ht="30" hidden="false" customHeight="false" outlineLevel="0" collapsed="false">
      <c r="A533" s="29" t="s">
        <v>972</v>
      </c>
      <c r="B533" s="30" t="s">
        <v>24</v>
      </c>
      <c r="C533" s="30" t="s">
        <v>891</v>
      </c>
      <c r="D533" s="29" t="s">
        <v>892</v>
      </c>
      <c r="E533" s="30" t="s">
        <v>105</v>
      </c>
      <c r="F533" s="30" t="n">
        <v>100</v>
      </c>
      <c r="G533" s="31"/>
      <c r="H533" s="30" t="n">
        <f aca="false">ROUND(G533*(1+$I$13),2)</f>
        <v>0</v>
      </c>
      <c r="I533" s="30" t="n">
        <f aca="false">ROUND(H533*F533,2)</f>
        <v>0</v>
      </c>
    </row>
    <row r="534" customFormat="false" ht="15" hidden="false" customHeight="false" outlineLevel="0" collapsed="false">
      <c r="A534" s="29" t="s">
        <v>973</v>
      </c>
      <c r="B534" s="30" t="s">
        <v>308</v>
      </c>
      <c r="C534" s="30" t="s">
        <v>900</v>
      </c>
      <c r="D534" s="29" t="s">
        <v>901</v>
      </c>
      <c r="E534" s="30" t="s">
        <v>163</v>
      </c>
      <c r="F534" s="30" t="n">
        <v>100</v>
      </c>
      <c r="G534" s="31"/>
      <c r="H534" s="30" t="n">
        <f aca="false">ROUND(G534*(1+$I$13),2)</f>
        <v>0</v>
      </c>
      <c r="I534" s="30" t="n">
        <f aca="false">ROUND(H534*F534,2)</f>
        <v>0</v>
      </c>
    </row>
    <row r="535" customFormat="false" ht="15" hidden="false" customHeight="false" outlineLevel="0" collapsed="false">
      <c r="A535" s="29" t="s">
        <v>974</v>
      </c>
      <c r="B535" s="30" t="s">
        <v>308</v>
      </c>
      <c r="C535" s="30" t="s">
        <v>903</v>
      </c>
      <c r="D535" s="29" t="s">
        <v>904</v>
      </c>
      <c r="E535" s="30" t="s">
        <v>105</v>
      </c>
      <c r="F535" s="30" t="n">
        <v>500</v>
      </c>
      <c r="G535" s="31"/>
      <c r="H535" s="30" t="n">
        <f aca="false">ROUND(G535*(1+$I$13),2)</f>
        <v>0</v>
      </c>
      <c r="I535" s="30" t="n">
        <f aca="false">ROUND(H535*F535,2)</f>
        <v>0</v>
      </c>
    </row>
    <row r="536" customFormat="false" ht="45" hidden="false" customHeight="false" outlineLevel="0" collapsed="false">
      <c r="A536" s="29" t="s">
        <v>975</v>
      </c>
      <c r="B536" s="30" t="s">
        <v>308</v>
      </c>
      <c r="C536" s="30" t="s">
        <v>906</v>
      </c>
      <c r="D536" s="29" t="s">
        <v>907</v>
      </c>
      <c r="E536" s="30" t="s">
        <v>105</v>
      </c>
      <c r="F536" s="30" t="n">
        <v>500</v>
      </c>
      <c r="G536" s="31"/>
      <c r="H536" s="30" t="n">
        <f aca="false">ROUND(G536*(1+$I$13),2)</f>
        <v>0</v>
      </c>
      <c r="I536" s="30" t="n">
        <f aca="false">ROUND(H536*F536,2)</f>
        <v>0</v>
      </c>
    </row>
    <row r="537" s="28" customFormat="true" ht="15.75" hidden="false" customHeight="false" outlineLevel="0" collapsed="false">
      <c r="A537" s="26" t="s">
        <v>976</v>
      </c>
      <c r="B537" s="27" t="s">
        <v>18</v>
      </c>
      <c r="C537" s="27"/>
      <c r="D537" s="26" t="s">
        <v>977</v>
      </c>
      <c r="E537" s="27" t="s">
        <v>20</v>
      </c>
      <c r="F537" s="27" t="n">
        <v>0</v>
      </c>
      <c r="G537" s="27"/>
      <c r="H537" s="27" t="n">
        <f aca="false">ROUND(G537*(1+$I$13),2)</f>
        <v>0</v>
      </c>
      <c r="I537" s="27" t="n">
        <f aca="false">ROUND(H537*F537,2)</f>
        <v>0</v>
      </c>
    </row>
    <row r="538" customFormat="false" ht="60" hidden="false" customHeight="false" outlineLevel="0" collapsed="false">
      <c r="A538" s="29" t="s">
        <v>978</v>
      </c>
      <c r="B538" s="30" t="s">
        <v>18</v>
      </c>
      <c r="C538" s="30" t="s">
        <v>979</v>
      </c>
      <c r="D538" s="29" t="s">
        <v>980</v>
      </c>
      <c r="E538" s="30" t="s">
        <v>90</v>
      </c>
      <c r="F538" s="30" t="n">
        <v>250</v>
      </c>
      <c r="G538" s="31"/>
      <c r="H538" s="30" t="n">
        <f aca="false">ROUND(G538*(1+$I$13),2)</f>
        <v>0</v>
      </c>
      <c r="I538" s="30" t="n">
        <f aca="false">ROUND(H538*F538,2)</f>
        <v>0</v>
      </c>
    </row>
    <row r="539" customFormat="false" ht="30" hidden="false" customHeight="false" outlineLevel="0" collapsed="false">
      <c r="A539" s="29" t="s">
        <v>981</v>
      </c>
      <c r="B539" s="30" t="s">
        <v>24</v>
      </c>
      <c r="C539" s="30" t="s">
        <v>910</v>
      </c>
      <c r="D539" s="29" t="s">
        <v>911</v>
      </c>
      <c r="E539" s="30" t="s">
        <v>90</v>
      </c>
      <c r="F539" s="30" t="n">
        <v>45</v>
      </c>
      <c r="G539" s="31"/>
      <c r="H539" s="30" t="n">
        <f aca="false">ROUND(G539*(1+$I$13),2)</f>
        <v>0</v>
      </c>
      <c r="I539" s="30" t="n">
        <f aca="false">ROUND(H539*F539,2)</f>
        <v>0</v>
      </c>
    </row>
    <row r="540" customFormat="false" ht="30" hidden="false" customHeight="false" outlineLevel="0" collapsed="false">
      <c r="A540" s="29" t="s">
        <v>982</v>
      </c>
      <c r="B540" s="30" t="s">
        <v>83</v>
      </c>
      <c r="C540" s="30" t="s">
        <v>983</v>
      </c>
      <c r="D540" s="29" t="s">
        <v>984</v>
      </c>
      <c r="E540" s="30" t="s">
        <v>985</v>
      </c>
      <c r="F540" s="30" t="n">
        <v>12</v>
      </c>
      <c r="G540" s="31"/>
      <c r="H540" s="30" t="n">
        <f aca="false">ROUND(G540*(1+$I$13),2)</f>
        <v>0</v>
      </c>
      <c r="I540" s="30" t="n">
        <f aca="false">ROUND(H540*F540,2)</f>
        <v>0</v>
      </c>
    </row>
    <row r="541" customFormat="false" ht="45" hidden="false" customHeight="false" outlineLevel="0" collapsed="false">
      <c r="A541" s="29" t="s">
        <v>986</v>
      </c>
      <c r="B541" s="30" t="s">
        <v>18</v>
      </c>
      <c r="C541" s="30" t="s">
        <v>987</v>
      </c>
      <c r="D541" s="29" t="s">
        <v>988</v>
      </c>
      <c r="E541" s="30" t="s">
        <v>90</v>
      </c>
      <c r="F541" s="30" t="n">
        <v>500</v>
      </c>
      <c r="G541" s="31"/>
      <c r="H541" s="30" t="n">
        <f aca="false">ROUND(G541*(1+$I$13),2)</f>
        <v>0</v>
      </c>
      <c r="I541" s="30" t="n">
        <f aca="false">ROUND(H541*F541,2)</f>
        <v>0</v>
      </c>
    </row>
    <row r="542" customFormat="false" ht="45" hidden="false" customHeight="false" outlineLevel="0" collapsed="false">
      <c r="A542" s="29" t="s">
        <v>989</v>
      </c>
      <c r="B542" s="30" t="s">
        <v>18</v>
      </c>
      <c r="C542" s="30" t="s">
        <v>990</v>
      </c>
      <c r="D542" s="29" t="s">
        <v>991</v>
      </c>
      <c r="E542" s="30" t="s">
        <v>90</v>
      </c>
      <c r="F542" s="30" t="n">
        <v>100</v>
      </c>
      <c r="G542" s="31"/>
      <c r="H542" s="30" t="n">
        <f aca="false">ROUND(G542*(1+$I$13),2)</f>
        <v>0</v>
      </c>
      <c r="I542" s="30" t="n">
        <f aca="false">ROUND(H542*F542,2)</f>
        <v>0</v>
      </c>
    </row>
    <row r="543" customFormat="false" ht="45" hidden="false" customHeight="false" outlineLevel="0" collapsed="false">
      <c r="A543" s="29" t="s">
        <v>992</v>
      </c>
      <c r="B543" s="30" t="s">
        <v>18</v>
      </c>
      <c r="C543" s="30" t="s">
        <v>993</v>
      </c>
      <c r="D543" s="29" t="s">
        <v>994</v>
      </c>
      <c r="E543" s="30" t="s">
        <v>90</v>
      </c>
      <c r="F543" s="30" t="n">
        <v>50</v>
      </c>
      <c r="G543" s="31"/>
      <c r="H543" s="30" t="n">
        <f aca="false">ROUND(G543*(1+$I$13),2)</f>
        <v>0</v>
      </c>
      <c r="I543" s="30" t="n">
        <f aca="false">ROUND(H543*F543,2)</f>
        <v>0</v>
      </c>
    </row>
    <row r="544" customFormat="false" ht="45" hidden="false" customHeight="false" outlineLevel="0" collapsed="false">
      <c r="A544" s="29" t="s">
        <v>995</v>
      </c>
      <c r="B544" s="30" t="s">
        <v>18</v>
      </c>
      <c r="C544" s="30" t="s">
        <v>996</v>
      </c>
      <c r="D544" s="29" t="s">
        <v>997</v>
      </c>
      <c r="E544" s="30" t="s">
        <v>90</v>
      </c>
      <c r="F544" s="30" t="n">
        <v>60</v>
      </c>
      <c r="G544" s="31"/>
      <c r="H544" s="30" t="n">
        <f aca="false">ROUND(G544*(1+$I$13),2)</f>
        <v>0</v>
      </c>
      <c r="I544" s="30" t="n">
        <f aca="false">ROUND(H544*F544,2)</f>
        <v>0</v>
      </c>
    </row>
    <row r="545" s="28" customFormat="true" ht="15.75" hidden="false" customHeight="false" outlineLevel="0" collapsed="false">
      <c r="A545" s="26" t="s">
        <v>998</v>
      </c>
      <c r="B545" s="27" t="s">
        <v>18</v>
      </c>
      <c r="C545" s="27"/>
      <c r="D545" s="26" t="s">
        <v>999</v>
      </c>
      <c r="E545" s="27" t="s">
        <v>20</v>
      </c>
      <c r="F545" s="27" t="n">
        <v>0</v>
      </c>
      <c r="G545" s="27"/>
      <c r="H545" s="27" t="n">
        <f aca="false">ROUND(G545*(1+$I$13),2)</f>
        <v>0</v>
      </c>
      <c r="I545" s="27" t="n">
        <f aca="false">ROUND(H545*F545,2)</f>
        <v>0</v>
      </c>
    </row>
    <row r="546" customFormat="false" ht="30" hidden="false" customHeight="false" outlineLevel="0" collapsed="false">
      <c r="A546" s="29" t="s">
        <v>1000</v>
      </c>
      <c r="B546" s="30" t="s">
        <v>24</v>
      </c>
      <c r="C546" s="30" t="s">
        <v>1001</v>
      </c>
      <c r="D546" s="29" t="s">
        <v>1002</v>
      </c>
      <c r="E546" s="30" t="s">
        <v>57</v>
      </c>
      <c r="F546" s="30" t="n">
        <v>4</v>
      </c>
      <c r="G546" s="31"/>
      <c r="H546" s="30" t="n">
        <f aca="false">ROUND(G546*(1+$I$13),2)</f>
        <v>0</v>
      </c>
      <c r="I546" s="30" t="n">
        <f aca="false">ROUND(H546*F546,2)</f>
        <v>0</v>
      </c>
    </row>
    <row r="547" customFormat="false" ht="30" hidden="false" customHeight="false" outlineLevel="0" collapsed="false">
      <c r="A547" s="29" t="s">
        <v>1003</v>
      </c>
      <c r="B547" s="30" t="s">
        <v>18</v>
      </c>
      <c r="C547" s="30" t="s">
        <v>1004</v>
      </c>
      <c r="D547" s="29" t="s">
        <v>1005</v>
      </c>
      <c r="E547" s="30" t="s">
        <v>105</v>
      </c>
      <c r="F547" s="30" t="n">
        <v>2</v>
      </c>
      <c r="G547" s="31"/>
      <c r="H547" s="30" t="n">
        <f aca="false">ROUND(G547*(1+$I$13),2)</f>
        <v>0</v>
      </c>
      <c r="I547" s="30" t="n">
        <f aca="false">ROUND(H547*F547,2)</f>
        <v>0</v>
      </c>
    </row>
    <row r="548" customFormat="false" ht="15" hidden="false" customHeight="false" outlineLevel="0" collapsed="false">
      <c r="A548" s="29" t="s">
        <v>1006</v>
      </c>
      <c r="B548" s="30" t="s">
        <v>24</v>
      </c>
      <c r="C548" s="30" t="s">
        <v>1007</v>
      </c>
      <c r="D548" s="29" t="s">
        <v>1008</v>
      </c>
      <c r="E548" s="30" t="s">
        <v>105</v>
      </c>
      <c r="F548" s="30" t="n">
        <v>16</v>
      </c>
      <c r="G548" s="31"/>
      <c r="H548" s="30" t="n">
        <f aca="false">ROUND(G548*(1+$I$13),2)</f>
        <v>0</v>
      </c>
      <c r="I548" s="30" t="n">
        <f aca="false">ROUND(H548*F548,2)</f>
        <v>0</v>
      </c>
    </row>
    <row r="549" customFormat="false" ht="15" hidden="false" customHeight="false" outlineLevel="0" collapsed="false">
      <c r="A549" s="29" t="s">
        <v>1009</v>
      </c>
      <c r="B549" s="30" t="s">
        <v>24</v>
      </c>
      <c r="C549" s="30" t="s">
        <v>1010</v>
      </c>
      <c r="D549" s="29" t="s">
        <v>1011</v>
      </c>
      <c r="E549" s="30" t="s">
        <v>105</v>
      </c>
      <c r="F549" s="30" t="n">
        <v>18</v>
      </c>
      <c r="G549" s="31"/>
      <c r="H549" s="30" t="n">
        <f aca="false">ROUND(G549*(1+$I$13),2)</f>
        <v>0</v>
      </c>
      <c r="I549" s="30" t="n">
        <f aca="false">ROUND(H549*F549,2)</f>
        <v>0</v>
      </c>
    </row>
    <row r="550" customFormat="false" ht="30" hidden="false" customHeight="false" outlineLevel="0" collapsed="false">
      <c r="A550" s="29" t="s">
        <v>1012</v>
      </c>
      <c r="B550" s="30" t="s">
        <v>24</v>
      </c>
      <c r="C550" s="30" t="s">
        <v>1013</v>
      </c>
      <c r="D550" s="29" t="s">
        <v>1014</v>
      </c>
      <c r="E550" s="30" t="s">
        <v>90</v>
      </c>
      <c r="F550" s="30" t="n">
        <v>250</v>
      </c>
      <c r="G550" s="31"/>
      <c r="H550" s="30" t="n">
        <f aca="false">ROUND(G550*(1+$I$13),2)</f>
        <v>0</v>
      </c>
      <c r="I550" s="30" t="n">
        <f aca="false">ROUND(H550*F550,2)</f>
        <v>0</v>
      </c>
    </row>
    <row r="551" customFormat="false" ht="30" hidden="false" customHeight="false" outlineLevel="0" collapsed="false">
      <c r="A551" s="29" t="s">
        <v>1015</v>
      </c>
      <c r="B551" s="30" t="s">
        <v>24</v>
      </c>
      <c r="C551" s="30" t="s">
        <v>1016</v>
      </c>
      <c r="D551" s="29" t="s">
        <v>1017</v>
      </c>
      <c r="E551" s="30" t="s">
        <v>90</v>
      </c>
      <c r="F551" s="30" t="n">
        <v>50</v>
      </c>
      <c r="G551" s="31"/>
      <c r="H551" s="30" t="n">
        <f aca="false">ROUND(G551*(1+$I$13),2)</f>
        <v>0</v>
      </c>
      <c r="I551" s="30" t="n">
        <f aca="false">ROUND(H551*F551,2)</f>
        <v>0</v>
      </c>
    </row>
    <row r="552" customFormat="false" ht="30" hidden="false" customHeight="false" outlineLevel="0" collapsed="false">
      <c r="A552" s="29" t="s">
        <v>1018</v>
      </c>
      <c r="B552" s="30" t="s">
        <v>18</v>
      </c>
      <c r="C552" s="30" t="s">
        <v>1019</v>
      </c>
      <c r="D552" s="29" t="s">
        <v>1020</v>
      </c>
      <c r="E552" s="30" t="s">
        <v>105</v>
      </c>
      <c r="F552" s="30" t="n">
        <v>14</v>
      </c>
      <c r="G552" s="31"/>
      <c r="H552" s="30" t="n">
        <f aca="false">ROUND(G552*(1+$I$13),2)</f>
        <v>0</v>
      </c>
      <c r="I552" s="30" t="n">
        <f aca="false">ROUND(H552*F552,2)</f>
        <v>0</v>
      </c>
    </row>
    <row r="553" customFormat="false" ht="30" hidden="false" customHeight="false" outlineLevel="0" collapsed="false">
      <c r="A553" s="29" t="s">
        <v>1021</v>
      </c>
      <c r="B553" s="30" t="s">
        <v>24</v>
      </c>
      <c r="C553" s="30" t="s">
        <v>1022</v>
      </c>
      <c r="D553" s="29" t="s">
        <v>1023</v>
      </c>
      <c r="E553" s="30" t="s">
        <v>105</v>
      </c>
      <c r="F553" s="30" t="n">
        <v>28</v>
      </c>
      <c r="G553" s="31"/>
      <c r="H553" s="30" t="n">
        <f aca="false">ROUND(G553*(1+$I$13),2)</f>
        <v>0</v>
      </c>
      <c r="I553" s="30" t="n">
        <f aca="false">ROUND(H553*F553,2)</f>
        <v>0</v>
      </c>
    </row>
    <row r="554" customFormat="false" ht="45" hidden="false" customHeight="false" outlineLevel="0" collapsed="false">
      <c r="A554" s="29" t="s">
        <v>1024</v>
      </c>
      <c r="B554" s="30" t="s">
        <v>18</v>
      </c>
      <c r="C554" s="30" t="s">
        <v>273</v>
      </c>
      <c r="D554" s="29" t="s">
        <v>274</v>
      </c>
      <c r="E554" s="30" t="s">
        <v>90</v>
      </c>
      <c r="F554" s="30" t="n">
        <v>9</v>
      </c>
      <c r="G554" s="31"/>
      <c r="H554" s="30" t="n">
        <f aca="false">ROUND(G554*(1+$I$13),2)</f>
        <v>0</v>
      </c>
      <c r="I554" s="30" t="n">
        <f aca="false">ROUND(H554*F554,2)</f>
        <v>0</v>
      </c>
    </row>
    <row r="555" customFormat="false" ht="30" hidden="false" customHeight="false" outlineLevel="0" collapsed="false">
      <c r="A555" s="29" t="s">
        <v>1025</v>
      </c>
      <c r="B555" s="30" t="s">
        <v>308</v>
      </c>
      <c r="C555" s="30" t="s">
        <v>1026</v>
      </c>
      <c r="D555" s="29" t="s">
        <v>1027</v>
      </c>
      <c r="E555" s="30" t="s">
        <v>105</v>
      </c>
      <c r="F555" s="30" t="n">
        <v>3</v>
      </c>
      <c r="G555" s="31"/>
      <c r="H555" s="30" t="n">
        <f aca="false">ROUND(G555*(1+$I$13),2)</f>
        <v>0</v>
      </c>
      <c r="I555" s="30" t="n">
        <f aca="false">ROUND(H555*F555,2)</f>
        <v>0</v>
      </c>
    </row>
    <row r="556" customFormat="false" ht="30" hidden="false" customHeight="false" outlineLevel="0" collapsed="false">
      <c r="A556" s="29" t="s">
        <v>1028</v>
      </c>
      <c r="B556" s="30" t="s">
        <v>18</v>
      </c>
      <c r="C556" s="30" t="s">
        <v>1029</v>
      </c>
      <c r="D556" s="29" t="s">
        <v>1030</v>
      </c>
      <c r="E556" s="30" t="s">
        <v>105</v>
      </c>
      <c r="F556" s="30" t="n">
        <v>4</v>
      </c>
      <c r="G556" s="31"/>
      <c r="H556" s="30" t="n">
        <f aca="false">ROUND(G556*(1+$I$13),2)</f>
        <v>0</v>
      </c>
      <c r="I556" s="30" t="n">
        <f aca="false">ROUND(H556*F556,2)</f>
        <v>0</v>
      </c>
    </row>
    <row r="557" customFormat="false" ht="30" hidden="false" customHeight="false" outlineLevel="0" collapsed="false">
      <c r="A557" s="29" t="s">
        <v>1031</v>
      </c>
      <c r="B557" s="30" t="s">
        <v>24</v>
      </c>
      <c r="C557" s="30" t="s">
        <v>1032</v>
      </c>
      <c r="D557" s="29" t="s">
        <v>1033</v>
      </c>
      <c r="E557" s="30" t="s">
        <v>105</v>
      </c>
      <c r="F557" s="30" t="n">
        <v>39</v>
      </c>
      <c r="G557" s="31"/>
      <c r="H557" s="30" t="n">
        <f aca="false">ROUND(G557*(1+$I$13),2)</f>
        <v>0</v>
      </c>
      <c r="I557" s="30" t="n">
        <f aca="false">ROUND(H557*F557,2)</f>
        <v>0</v>
      </c>
    </row>
    <row r="558" customFormat="false" ht="30" hidden="false" customHeight="false" outlineLevel="0" collapsed="false">
      <c r="A558" s="29" t="s">
        <v>1034</v>
      </c>
      <c r="B558" s="30" t="s">
        <v>329</v>
      </c>
      <c r="C558" s="30" t="s">
        <v>1035</v>
      </c>
      <c r="D558" s="29" t="s">
        <v>1036</v>
      </c>
      <c r="E558" s="30" t="s">
        <v>90</v>
      </c>
      <c r="F558" s="30" t="n">
        <v>51</v>
      </c>
      <c r="G558" s="31"/>
      <c r="H558" s="30" t="n">
        <f aca="false">ROUND(G558*(1+$I$13),2)</f>
        <v>0</v>
      </c>
      <c r="I558" s="30" t="n">
        <f aca="false">ROUND(H558*F558,2)</f>
        <v>0</v>
      </c>
    </row>
    <row r="559" s="28" customFormat="true" ht="15.75" hidden="false" customHeight="false" outlineLevel="0" collapsed="false">
      <c r="A559" s="26" t="s">
        <v>1037</v>
      </c>
      <c r="B559" s="27" t="s">
        <v>18</v>
      </c>
      <c r="C559" s="27"/>
      <c r="D559" s="26" t="s">
        <v>1038</v>
      </c>
      <c r="E559" s="27" t="s">
        <v>20</v>
      </c>
      <c r="F559" s="27" t="n">
        <v>0</v>
      </c>
      <c r="G559" s="27"/>
      <c r="H559" s="27" t="n">
        <f aca="false">ROUND(G559*(1+$I$13),2)</f>
        <v>0</v>
      </c>
      <c r="I559" s="27" t="n">
        <f aca="false">ROUND(H559*F559,2)</f>
        <v>0</v>
      </c>
    </row>
    <row r="560" customFormat="false" ht="30" hidden="false" customHeight="false" outlineLevel="0" collapsed="false">
      <c r="A560" s="29" t="s">
        <v>1039</v>
      </c>
      <c r="B560" s="30" t="s">
        <v>24</v>
      </c>
      <c r="C560" s="30" t="s">
        <v>1040</v>
      </c>
      <c r="D560" s="29" t="s">
        <v>1041</v>
      </c>
      <c r="E560" s="30" t="s">
        <v>105</v>
      </c>
      <c r="F560" s="30" t="n">
        <v>1</v>
      </c>
      <c r="G560" s="31"/>
      <c r="H560" s="30" t="n">
        <f aca="false">ROUND(G560*(1+$I$13),2)</f>
        <v>0</v>
      </c>
      <c r="I560" s="30" t="n">
        <f aca="false">ROUND(H560*F560,2)</f>
        <v>0</v>
      </c>
    </row>
    <row r="561" customFormat="false" ht="30" hidden="false" customHeight="false" outlineLevel="0" collapsed="false">
      <c r="A561" s="29" t="s">
        <v>1042</v>
      </c>
      <c r="B561" s="30" t="s">
        <v>24</v>
      </c>
      <c r="C561" s="30" t="s">
        <v>1043</v>
      </c>
      <c r="D561" s="29" t="s">
        <v>1044</v>
      </c>
      <c r="E561" s="30" t="s">
        <v>57</v>
      </c>
      <c r="F561" s="30" t="n">
        <v>11</v>
      </c>
      <c r="G561" s="31"/>
      <c r="H561" s="30" t="n">
        <f aca="false">ROUND(G561*(1+$I$13),2)</f>
        <v>0</v>
      </c>
      <c r="I561" s="30" t="n">
        <f aca="false">ROUND(H561*F561,2)</f>
        <v>0</v>
      </c>
    </row>
    <row r="562" customFormat="false" ht="45" hidden="false" customHeight="false" outlineLevel="0" collapsed="false">
      <c r="A562" s="29" t="s">
        <v>1045</v>
      </c>
      <c r="B562" s="30" t="s">
        <v>18</v>
      </c>
      <c r="C562" s="30" t="s">
        <v>1046</v>
      </c>
      <c r="D562" s="29" t="s">
        <v>298</v>
      </c>
      <c r="E562" s="30" t="s">
        <v>105</v>
      </c>
      <c r="F562" s="30" t="n">
        <v>1</v>
      </c>
      <c r="G562" s="31"/>
      <c r="H562" s="30" t="n">
        <f aca="false">ROUND(G562*(1+$I$13),2)</f>
        <v>0</v>
      </c>
      <c r="I562" s="30" t="n">
        <f aca="false">ROUND(H562*F562,2)</f>
        <v>0</v>
      </c>
    </row>
    <row r="563" customFormat="false" ht="45" hidden="false" customHeight="false" outlineLevel="0" collapsed="false">
      <c r="A563" s="29" t="s">
        <v>1047</v>
      </c>
      <c r="B563" s="30" t="s">
        <v>18</v>
      </c>
      <c r="C563" s="30" t="s">
        <v>1048</v>
      </c>
      <c r="D563" s="29" t="s">
        <v>292</v>
      </c>
      <c r="E563" s="30" t="s">
        <v>105</v>
      </c>
      <c r="F563" s="30" t="n">
        <v>8</v>
      </c>
      <c r="G563" s="31"/>
      <c r="H563" s="30" t="n">
        <f aca="false">ROUND(G563*(1+$I$13),2)</f>
        <v>0</v>
      </c>
      <c r="I563" s="30" t="n">
        <f aca="false">ROUND(H563*F563,2)</f>
        <v>0</v>
      </c>
    </row>
    <row r="564" customFormat="false" ht="30" hidden="false" customHeight="false" outlineLevel="0" collapsed="false">
      <c r="A564" s="29" t="s">
        <v>1049</v>
      </c>
      <c r="B564" s="30" t="s">
        <v>24</v>
      </c>
      <c r="C564" s="30" t="s">
        <v>1050</v>
      </c>
      <c r="D564" s="29" t="s">
        <v>1051</v>
      </c>
      <c r="E564" s="30" t="s">
        <v>105</v>
      </c>
      <c r="F564" s="30" t="n">
        <v>2</v>
      </c>
      <c r="G564" s="31"/>
      <c r="H564" s="30" t="n">
        <f aca="false">ROUND(G564*(1+$I$13),2)</f>
        <v>0</v>
      </c>
      <c r="I564" s="30" t="n">
        <f aca="false">ROUND(H564*F564,2)</f>
        <v>0</v>
      </c>
    </row>
    <row r="565" customFormat="false" ht="30" hidden="false" customHeight="false" outlineLevel="0" collapsed="false">
      <c r="A565" s="29" t="s">
        <v>1052</v>
      </c>
      <c r="B565" s="30" t="s">
        <v>24</v>
      </c>
      <c r="C565" s="30" t="s">
        <v>1053</v>
      </c>
      <c r="D565" s="29" t="s">
        <v>1054</v>
      </c>
      <c r="E565" s="30" t="s">
        <v>105</v>
      </c>
      <c r="F565" s="30" t="n">
        <v>1</v>
      </c>
      <c r="G565" s="31"/>
      <c r="H565" s="30" t="n">
        <f aca="false">ROUND(G565*(1+$I$13),2)</f>
        <v>0</v>
      </c>
      <c r="I565" s="30" t="n">
        <f aca="false">ROUND(H565*F565,2)</f>
        <v>0</v>
      </c>
    </row>
    <row r="566" customFormat="false" ht="30" hidden="false" customHeight="false" outlineLevel="0" collapsed="false">
      <c r="A566" s="29" t="s">
        <v>1055</v>
      </c>
      <c r="B566" s="30" t="s">
        <v>24</v>
      </c>
      <c r="C566" s="30" t="s">
        <v>1056</v>
      </c>
      <c r="D566" s="29" t="s">
        <v>1057</v>
      </c>
      <c r="E566" s="30" t="s">
        <v>105</v>
      </c>
      <c r="F566" s="30" t="n">
        <v>2</v>
      </c>
      <c r="G566" s="31"/>
      <c r="H566" s="30" t="n">
        <f aca="false">ROUND(G566*(1+$I$13),2)</f>
        <v>0</v>
      </c>
      <c r="I566" s="30" t="n">
        <f aca="false">ROUND(H566*F566,2)</f>
        <v>0</v>
      </c>
    </row>
    <row r="567" customFormat="false" ht="30" hidden="false" customHeight="false" outlineLevel="0" collapsed="false">
      <c r="A567" s="29" t="s">
        <v>1058</v>
      </c>
      <c r="B567" s="30" t="s">
        <v>308</v>
      </c>
      <c r="C567" s="30" t="s">
        <v>1059</v>
      </c>
      <c r="D567" s="29" t="s">
        <v>1060</v>
      </c>
      <c r="E567" s="30" t="s">
        <v>105</v>
      </c>
      <c r="F567" s="30" t="n">
        <v>1</v>
      </c>
      <c r="G567" s="31"/>
      <c r="H567" s="30" t="n">
        <f aca="false">ROUND(G567*(1+$I$13),2)</f>
        <v>0</v>
      </c>
      <c r="I567" s="30" t="n">
        <f aca="false">ROUND(H567*F567,2)</f>
        <v>0</v>
      </c>
    </row>
    <row r="568" customFormat="false" ht="60" hidden="false" customHeight="false" outlineLevel="0" collapsed="false">
      <c r="A568" s="29" t="s">
        <v>1061</v>
      </c>
      <c r="B568" s="30" t="s">
        <v>308</v>
      </c>
      <c r="C568" s="30" t="s">
        <v>1062</v>
      </c>
      <c r="D568" s="29" t="s">
        <v>1063</v>
      </c>
      <c r="E568" s="30" t="s">
        <v>105</v>
      </c>
      <c r="F568" s="30" t="n">
        <v>1</v>
      </c>
      <c r="G568" s="31"/>
      <c r="H568" s="30" t="n">
        <f aca="false">ROUND(G568*(1+$I$13),2)</f>
        <v>0</v>
      </c>
      <c r="I568" s="30" t="n">
        <f aca="false">ROUND(H568*F568,2)</f>
        <v>0</v>
      </c>
    </row>
    <row r="569" customFormat="false" ht="60" hidden="false" customHeight="false" outlineLevel="0" collapsed="false">
      <c r="A569" s="29" t="s">
        <v>1064</v>
      </c>
      <c r="B569" s="30" t="s">
        <v>308</v>
      </c>
      <c r="C569" s="30" t="s">
        <v>1065</v>
      </c>
      <c r="D569" s="29" t="s">
        <v>1066</v>
      </c>
      <c r="E569" s="30" t="s">
        <v>105</v>
      </c>
      <c r="F569" s="30" t="n">
        <v>3</v>
      </c>
      <c r="G569" s="31"/>
      <c r="H569" s="30" t="n">
        <f aca="false">ROUND(G569*(1+$I$13),2)</f>
        <v>0</v>
      </c>
      <c r="I569" s="30" t="n">
        <f aca="false">ROUND(H569*F569,2)</f>
        <v>0</v>
      </c>
    </row>
    <row r="570" customFormat="false" ht="30" hidden="false" customHeight="false" outlineLevel="0" collapsed="false">
      <c r="A570" s="29" t="s">
        <v>1067</v>
      </c>
      <c r="B570" s="30" t="s">
        <v>308</v>
      </c>
      <c r="C570" s="30" t="s">
        <v>1068</v>
      </c>
      <c r="D570" s="29" t="s">
        <v>1069</v>
      </c>
      <c r="E570" s="30" t="s">
        <v>105</v>
      </c>
      <c r="F570" s="30" t="n">
        <v>3</v>
      </c>
      <c r="G570" s="31"/>
      <c r="H570" s="30" t="n">
        <f aca="false">ROUND(G570*(1+$I$13),2)</f>
        <v>0</v>
      </c>
      <c r="I570" s="30" t="n">
        <f aca="false">ROUND(H570*F570,2)</f>
        <v>0</v>
      </c>
    </row>
    <row r="571" customFormat="false" ht="30" hidden="false" customHeight="false" outlineLevel="0" collapsed="false">
      <c r="A571" s="29" t="s">
        <v>1070</v>
      </c>
      <c r="B571" s="30" t="s">
        <v>18</v>
      </c>
      <c r="C571" s="30" t="s">
        <v>1071</v>
      </c>
      <c r="D571" s="29" t="s">
        <v>1072</v>
      </c>
      <c r="E571" s="30" t="s">
        <v>105</v>
      </c>
      <c r="F571" s="30" t="n">
        <v>8</v>
      </c>
      <c r="G571" s="31"/>
      <c r="H571" s="30" t="n">
        <f aca="false">ROUND(G571*(1+$I$13),2)</f>
        <v>0</v>
      </c>
      <c r="I571" s="30" t="n">
        <f aca="false">ROUND(H571*F571,2)</f>
        <v>0</v>
      </c>
    </row>
    <row r="572" customFormat="false" ht="30" hidden="false" customHeight="false" outlineLevel="0" collapsed="false">
      <c r="A572" s="29" t="s">
        <v>1073</v>
      </c>
      <c r="B572" s="30" t="s">
        <v>308</v>
      </c>
      <c r="C572" s="30" t="s">
        <v>1074</v>
      </c>
      <c r="D572" s="29" t="s">
        <v>1075</v>
      </c>
      <c r="E572" s="30" t="s">
        <v>105</v>
      </c>
      <c r="F572" s="30" t="n">
        <v>4</v>
      </c>
      <c r="G572" s="31"/>
      <c r="H572" s="30" t="n">
        <f aca="false">ROUND(G572*(1+$I$13),2)</f>
        <v>0</v>
      </c>
      <c r="I572" s="30" t="n">
        <f aca="false">ROUND(H572*F572,2)</f>
        <v>0</v>
      </c>
    </row>
    <row r="573" customFormat="false" ht="15" hidden="false" customHeight="false" outlineLevel="0" collapsed="false">
      <c r="A573" s="29" t="s">
        <v>1076</v>
      </c>
      <c r="B573" s="30" t="s">
        <v>24</v>
      </c>
      <c r="C573" s="30" t="s">
        <v>1077</v>
      </c>
      <c r="D573" s="29" t="s">
        <v>1078</v>
      </c>
      <c r="E573" s="30" t="s">
        <v>105</v>
      </c>
      <c r="F573" s="30" t="n">
        <v>1</v>
      </c>
      <c r="G573" s="31"/>
      <c r="H573" s="30" t="n">
        <f aca="false">ROUND(G573*(1+$I$13),2)</f>
        <v>0</v>
      </c>
      <c r="I573" s="30" t="n">
        <f aca="false">ROUND(H573*F573,2)</f>
        <v>0</v>
      </c>
    </row>
    <row r="574" customFormat="false" ht="15" hidden="false" customHeight="false" outlineLevel="0" collapsed="false">
      <c r="A574" s="29" t="s">
        <v>1079</v>
      </c>
      <c r="B574" s="30" t="s">
        <v>24</v>
      </c>
      <c r="C574" s="30" t="s">
        <v>1080</v>
      </c>
      <c r="D574" s="29" t="s">
        <v>1081</v>
      </c>
      <c r="E574" s="30" t="s">
        <v>105</v>
      </c>
      <c r="F574" s="30" t="n">
        <v>1</v>
      </c>
      <c r="G574" s="31"/>
      <c r="H574" s="30" t="n">
        <f aca="false">ROUND(G574*(1+$I$13),2)</f>
        <v>0</v>
      </c>
      <c r="I574" s="30" t="n">
        <f aca="false">ROUND(H574*F574,2)</f>
        <v>0</v>
      </c>
    </row>
    <row r="575" customFormat="false" ht="30" hidden="false" customHeight="false" outlineLevel="0" collapsed="false">
      <c r="A575" s="29" t="s">
        <v>1082</v>
      </c>
      <c r="B575" s="30" t="s">
        <v>24</v>
      </c>
      <c r="C575" s="30" t="s">
        <v>1083</v>
      </c>
      <c r="D575" s="29" t="s">
        <v>1084</v>
      </c>
      <c r="E575" s="30" t="s">
        <v>105</v>
      </c>
      <c r="F575" s="30" t="n">
        <v>1</v>
      </c>
      <c r="G575" s="31"/>
      <c r="H575" s="30" t="n">
        <f aca="false">ROUND(G575*(1+$I$13),2)</f>
        <v>0</v>
      </c>
      <c r="I575" s="30" t="n">
        <f aca="false">ROUND(H575*F575,2)</f>
        <v>0</v>
      </c>
    </row>
    <row r="576" customFormat="false" ht="30" hidden="false" customHeight="false" outlineLevel="0" collapsed="false">
      <c r="A576" s="29" t="s">
        <v>1085</v>
      </c>
      <c r="B576" s="30" t="s">
        <v>308</v>
      </c>
      <c r="C576" s="30" t="s">
        <v>1086</v>
      </c>
      <c r="D576" s="29" t="s">
        <v>1087</v>
      </c>
      <c r="E576" s="30" t="s">
        <v>105</v>
      </c>
      <c r="F576" s="30" t="n">
        <v>1</v>
      </c>
      <c r="G576" s="31"/>
      <c r="H576" s="30" t="n">
        <f aca="false">ROUND(G576*(1+$I$13),2)</f>
        <v>0</v>
      </c>
      <c r="I576" s="30" t="n">
        <f aca="false">ROUND(H576*F576,2)</f>
        <v>0</v>
      </c>
    </row>
    <row r="577" customFormat="false" ht="45" hidden="false" customHeight="false" outlineLevel="0" collapsed="false">
      <c r="A577" s="29" t="s">
        <v>1088</v>
      </c>
      <c r="B577" s="30" t="s">
        <v>18</v>
      </c>
      <c r="C577" s="30" t="s">
        <v>1048</v>
      </c>
      <c r="D577" s="29" t="s">
        <v>292</v>
      </c>
      <c r="E577" s="30" t="s">
        <v>105</v>
      </c>
      <c r="F577" s="30" t="n">
        <v>1</v>
      </c>
      <c r="G577" s="31"/>
      <c r="H577" s="30" t="n">
        <f aca="false">ROUND(G577*(1+$I$13),2)</f>
        <v>0</v>
      </c>
      <c r="I577" s="30" t="n">
        <f aca="false">ROUND(H577*F577,2)</f>
        <v>0</v>
      </c>
    </row>
    <row r="578" s="28" customFormat="true" ht="15.75" hidden="false" customHeight="false" outlineLevel="0" collapsed="false">
      <c r="A578" s="26" t="s">
        <v>1089</v>
      </c>
      <c r="B578" s="27" t="s">
        <v>18</v>
      </c>
      <c r="C578" s="27"/>
      <c r="D578" s="26" t="s">
        <v>303</v>
      </c>
      <c r="E578" s="27" t="s">
        <v>20</v>
      </c>
      <c r="F578" s="27" t="n">
        <v>0</v>
      </c>
      <c r="G578" s="27"/>
      <c r="H578" s="27" t="n">
        <f aca="false">ROUND(G578*(1+$I$13),2)</f>
        <v>0</v>
      </c>
      <c r="I578" s="27" t="n">
        <f aca="false">ROUND(H578*F578,2)</f>
        <v>0</v>
      </c>
    </row>
    <row r="579" s="28" customFormat="true" ht="15.75" hidden="false" customHeight="false" outlineLevel="0" collapsed="false">
      <c r="A579" s="26" t="s">
        <v>1090</v>
      </c>
      <c r="B579" s="27" t="s">
        <v>18</v>
      </c>
      <c r="C579" s="27"/>
      <c r="D579" s="26" t="s">
        <v>1091</v>
      </c>
      <c r="E579" s="27" t="s">
        <v>20</v>
      </c>
      <c r="F579" s="27" t="n">
        <v>0</v>
      </c>
      <c r="G579" s="27"/>
      <c r="H579" s="27" t="n">
        <f aca="false">ROUND(G579*(1+$I$13),2)</f>
        <v>0</v>
      </c>
      <c r="I579" s="27" t="n">
        <f aca="false">ROUND(H579*F579,2)</f>
        <v>0</v>
      </c>
    </row>
    <row r="580" customFormat="false" ht="90" hidden="false" customHeight="false" outlineLevel="0" collapsed="false">
      <c r="A580" s="29" t="s">
        <v>1092</v>
      </c>
      <c r="B580" s="30" t="s">
        <v>18</v>
      </c>
      <c r="C580" s="30" t="s">
        <v>305</v>
      </c>
      <c r="D580" s="29" t="s">
        <v>306</v>
      </c>
      <c r="E580" s="30" t="s">
        <v>90</v>
      </c>
      <c r="F580" s="30" t="n">
        <v>42</v>
      </c>
      <c r="G580" s="31"/>
      <c r="H580" s="30" t="n">
        <f aca="false">ROUND(G580*(1+$I$13),2)</f>
        <v>0</v>
      </c>
      <c r="I580" s="30" t="n">
        <f aca="false">ROUND(H580*F580,2)</f>
        <v>0</v>
      </c>
    </row>
    <row r="581" customFormat="false" ht="90" hidden="false" customHeight="false" outlineLevel="0" collapsed="false">
      <c r="A581" s="29" t="s">
        <v>1093</v>
      </c>
      <c r="B581" s="30" t="s">
        <v>18</v>
      </c>
      <c r="C581" s="30" t="s">
        <v>673</v>
      </c>
      <c r="D581" s="29" t="s">
        <v>674</v>
      </c>
      <c r="E581" s="30" t="s">
        <v>90</v>
      </c>
      <c r="F581" s="30" t="n">
        <v>48</v>
      </c>
      <c r="G581" s="31"/>
      <c r="H581" s="30" t="n">
        <f aca="false">ROUND(G581*(1+$I$13),2)</f>
        <v>0</v>
      </c>
      <c r="I581" s="30" t="n">
        <f aca="false">ROUND(H581*F581,2)</f>
        <v>0</v>
      </c>
    </row>
    <row r="582" customFormat="false" ht="75" hidden="false" customHeight="false" outlineLevel="0" collapsed="false">
      <c r="A582" s="29" t="s">
        <v>1094</v>
      </c>
      <c r="B582" s="30" t="s">
        <v>18</v>
      </c>
      <c r="C582" s="30" t="s">
        <v>1095</v>
      </c>
      <c r="D582" s="29" t="s">
        <v>1096</v>
      </c>
      <c r="E582" s="30" t="s">
        <v>90</v>
      </c>
      <c r="F582" s="30" t="n">
        <v>18</v>
      </c>
      <c r="G582" s="31"/>
      <c r="H582" s="30" t="n">
        <f aca="false">ROUND(G582*(1+$I$13),2)</f>
        <v>0</v>
      </c>
      <c r="I582" s="30" t="n">
        <f aca="false">ROUND(H582*F582,2)</f>
        <v>0</v>
      </c>
    </row>
    <row r="583" customFormat="false" ht="75" hidden="false" customHeight="false" outlineLevel="0" collapsed="false">
      <c r="A583" s="29" t="s">
        <v>1097</v>
      </c>
      <c r="B583" s="30" t="s">
        <v>18</v>
      </c>
      <c r="C583" s="30" t="s">
        <v>1098</v>
      </c>
      <c r="D583" s="29" t="s">
        <v>1099</v>
      </c>
      <c r="E583" s="30" t="s">
        <v>90</v>
      </c>
      <c r="F583" s="30" t="n">
        <v>118</v>
      </c>
      <c r="G583" s="31"/>
      <c r="H583" s="30" t="n">
        <f aca="false">ROUND(G583*(1+$I$13),2)</f>
        <v>0</v>
      </c>
      <c r="I583" s="30" t="n">
        <f aca="false">ROUND(H583*F583,2)</f>
        <v>0</v>
      </c>
    </row>
    <row r="584" customFormat="false" ht="30" hidden="false" customHeight="false" outlineLevel="0" collapsed="false">
      <c r="A584" s="29" t="s">
        <v>1100</v>
      </c>
      <c r="B584" s="30" t="s">
        <v>308</v>
      </c>
      <c r="C584" s="30" t="s">
        <v>309</v>
      </c>
      <c r="D584" s="29" t="s">
        <v>310</v>
      </c>
      <c r="E584" s="30" t="s">
        <v>105</v>
      </c>
      <c r="F584" s="30" t="n">
        <v>4</v>
      </c>
      <c r="G584" s="31"/>
      <c r="H584" s="30" t="n">
        <f aca="false">ROUND(G584*(1+$I$13),2)</f>
        <v>0</v>
      </c>
      <c r="I584" s="30" t="n">
        <f aca="false">ROUND(H584*F584,2)</f>
        <v>0</v>
      </c>
    </row>
    <row r="585" customFormat="false" ht="30" hidden="false" customHeight="false" outlineLevel="0" collapsed="false">
      <c r="A585" s="29" t="s">
        <v>1101</v>
      </c>
      <c r="B585" s="30" t="s">
        <v>308</v>
      </c>
      <c r="C585" s="30" t="s">
        <v>1102</v>
      </c>
      <c r="D585" s="29" t="s">
        <v>1103</v>
      </c>
      <c r="E585" s="30" t="s">
        <v>105</v>
      </c>
      <c r="F585" s="30" t="n">
        <v>8</v>
      </c>
      <c r="G585" s="31"/>
      <c r="H585" s="30" t="n">
        <f aca="false">ROUND(G585*(1+$I$13),2)</f>
        <v>0</v>
      </c>
      <c r="I585" s="30" t="n">
        <f aca="false">ROUND(H585*F585,2)</f>
        <v>0</v>
      </c>
    </row>
    <row r="586" customFormat="false" ht="30" hidden="false" customHeight="false" outlineLevel="0" collapsed="false">
      <c r="A586" s="29" t="s">
        <v>1104</v>
      </c>
      <c r="B586" s="30" t="s">
        <v>308</v>
      </c>
      <c r="C586" s="30" t="s">
        <v>1105</v>
      </c>
      <c r="D586" s="29" t="s">
        <v>1106</v>
      </c>
      <c r="E586" s="30" t="s">
        <v>105</v>
      </c>
      <c r="F586" s="30" t="n">
        <v>4</v>
      </c>
      <c r="G586" s="31"/>
      <c r="H586" s="30" t="n">
        <f aca="false">ROUND(G586*(1+$I$13),2)</f>
        <v>0</v>
      </c>
      <c r="I586" s="30" t="n">
        <f aca="false">ROUND(H586*F586,2)</f>
        <v>0</v>
      </c>
    </row>
    <row r="587" customFormat="false" ht="30" hidden="false" customHeight="false" outlineLevel="0" collapsed="false">
      <c r="A587" s="29" t="s">
        <v>1107</v>
      </c>
      <c r="B587" s="30" t="s">
        <v>308</v>
      </c>
      <c r="C587" s="30" t="s">
        <v>1108</v>
      </c>
      <c r="D587" s="29" t="s">
        <v>1109</v>
      </c>
      <c r="E587" s="30" t="s">
        <v>105</v>
      </c>
      <c r="F587" s="30" t="n">
        <v>16</v>
      </c>
      <c r="G587" s="31"/>
      <c r="H587" s="30" t="n">
        <f aca="false">ROUND(G587*(1+$I$13),2)</f>
        <v>0</v>
      </c>
      <c r="I587" s="30" t="n">
        <f aca="false">ROUND(H587*F587,2)</f>
        <v>0</v>
      </c>
    </row>
    <row r="588" customFormat="false" ht="30" hidden="false" customHeight="false" outlineLevel="0" collapsed="false">
      <c r="A588" s="29" t="s">
        <v>1110</v>
      </c>
      <c r="B588" s="30" t="s">
        <v>308</v>
      </c>
      <c r="C588" s="30" t="s">
        <v>1111</v>
      </c>
      <c r="D588" s="29" t="s">
        <v>1112</v>
      </c>
      <c r="E588" s="30" t="s">
        <v>105</v>
      </c>
      <c r="F588" s="30" t="n">
        <v>2</v>
      </c>
      <c r="G588" s="31"/>
      <c r="H588" s="30" t="n">
        <f aca="false">ROUND(G588*(1+$I$13),2)</f>
        <v>0</v>
      </c>
      <c r="I588" s="30" t="n">
        <f aca="false">ROUND(H588*F588,2)</f>
        <v>0</v>
      </c>
    </row>
    <row r="589" customFormat="false" ht="30" hidden="false" customHeight="false" outlineLevel="0" collapsed="false">
      <c r="A589" s="29" t="s">
        <v>1113</v>
      </c>
      <c r="B589" s="30" t="s">
        <v>308</v>
      </c>
      <c r="C589" s="30" t="s">
        <v>1114</v>
      </c>
      <c r="D589" s="29" t="s">
        <v>1115</v>
      </c>
      <c r="E589" s="30" t="s">
        <v>105</v>
      </c>
      <c r="F589" s="30" t="n">
        <v>2</v>
      </c>
      <c r="G589" s="31"/>
      <c r="H589" s="30" t="n">
        <f aca="false">ROUND(G589*(1+$I$13),2)</f>
        <v>0</v>
      </c>
      <c r="I589" s="30" t="n">
        <f aca="false">ROUND(H589*F589,2)</f>
        <v>0</v>
      </c>
    </row>
    <row r="590" customFormat="false" ht="30" hidden="false" customHeight="false" outlineLevel="0" collapsed="false">
      <c r="A590" s="29" t="s">
        <v>1116</v>
      </c>
      <c r="B590" s="30" t="s">
        <v>308</v>
      </c>
      <c r="C590" s="30" t="s">
        <v>1117</v>
      </c>
      <c r="D590" s="29" t="s">
        <v>1118</v>
      </c>
      <c r="E590" s="30" t="s">
        <v>105</v>
      </c>
      <c r="F590" s="30" t="n">
        <v>9</v>
      </c>
      <c r="G590" s="31"/>
      <c r="H590" s="30" t="n">
        <f aca="false">ROUND(G590*(1+$I$13),2)</f>
        <v>0</v>
      </c>
      <c r="I590" s="30" t="n">
        <f aca="false">ROUND(H590*F590,2)</f>
        <v>0</v>
      </c>
    </row>
    <row r="591" customFormat="false" ht="30" hidden="false" customHeight="false" outlineLevel="0" collapsed="false">
      <c r="A591" s="29" t="s">
        <v>1119</v>
      </c>
      <c r="B591" s="30" t="s">
        <v>18</v>
      </c>
      <c r="C591" s="30" t="s">
        <v>1071</v>
      </c>
      <c r="D591" s="29" t="s">
        <v>1072</v>
      </c>
      <c r="E591" s="30" t="s">
        <v>105</v>
      </c>
      <c r="F591" s="30" t="n">
        <v>2</v>
      </c>
      <c r="G591" s="31"/>
      <c r="H591" s="30" t="n">
        <f aca="false">ROUND(G591*(1+$I$13),2)</f>
        <v>0</v>
      </c>
      <c r="I591" s="30" t="n">
        <f aca="false">ROUND(H591*F591,2)</f>
        <v>0</v>
      </c>
    </row>
    <row r="592" customFormat="false" ht="15" hidden="false" customHeight="false" outlineLevel="0" collapsed="false">
      <c r="A592" s="29" t="s">
        <v>1120</v>
      </c>
      <c r="B592" s="30" t="s">
        <v>18</v>
      </c>
      <c r="C592" s="30" t="s">
        <v>1121</v>
      </c>
      <c r="D592" s="29" t="s">
        <v>1122</v>
      </c>
      <c r="E592" s="30" t="s">
        <v>105</v>
      </c>
      <c r="F592" s="30" t="n">
        <v>2</v>
      </c>
      <c r="G592" s="31"/>
      <c r="H592" s="30" t="n">
        <f aca="false">ROUND(G592*(1+$I$13),2)</f>
        <v>0</v>
      </c>
      <c r="I592" s="30" t="n">
        <f aca="false">ROUND(H592*F592,2)</f>
        <v>0</v>
      </c>
    </row>
    <row r="593" customFormat="false" ht="15" hidden="false" customHeight="false" outlineLevel="0" collapsed="false">
      <c r="A593" s="29" t="s">
        <v>1123</v>
      </c>
      <c r="B593" s="30" t="s">
        <v>24</v>
      </c>
      <c r="C593" s="30" t="s">
        <v>1124</v>
      </c>
      <c r="D593" s="29" t="s">
        <v>1125</v>
      </c>
      <c r="E593" s="30" t="s">
        <v>105</v>
      </c>
      <c r="F593" s="30" t="n">
        <v>1</v>
      </c>
      <c r="G593" s="31"/>
      <c r="H593" s="30" t="n">
        <f aca="false">ROUND(G593*(1+$I$13),2)</f>
        <v>0</v>
      </c>
      <c r="I593" s="30" t="n">
        <f aca="false">ROUND(H593*F593,2)</f>
        <v>0</v>
      </c>
    </row>
    <row r="594" customFormat="false" ht="30" hidden="false" customHeight="false" outlineLevel="0" collapsed="false">
      <c r="A594" s="29" t="s">
        <v>1126</v>
      </c>
      <c r="B594" s="30" t="s">
        <v>308</v>
      </c>
      <c r="C594" s="30" t="s">
        <v>1127</v>
      </c>
      <c r="D594" s="29" t="s">
        <v>1128</v>
      </c>
      <c r="E594" s="30" t="s">
        <v>105</v>
      </c>
      <c r="F594" s="30" t="n">
        <v>1</v>
      </c>
      <c r="G594" s="31"/>
      <c r="H594" s="30" t="n">
        <f aca="false">ROUND(G594*(1+$I$13),2)</f>
        <v>0</v>
      </c>
      <c r="I594" s="30" t="n">
        <f aca="false">ROUND(H594*F594,2)</f>
        <v>0</v>
      </c>
    </row>
    <row r="595" customFormat="false" ht="60" hidden="false" customHeight="false" outlineLevel="0" collapsed="false">
      <c r="A595" s="29" t="s">
        <v>1129</v>
      </c>
      <c r="B595" s="30" t="s">
        <v>18</v>
      </c>
      <c r="C595" s="30" t="s">
        <v>1130</v>
      </c>
      <c r="D595" s="29" t="s">
        <v>1131</v>
      </c>
      <c r="E595" s="30" t="s">
        <v>105</v>
      </c>
      <c r="F595" s="30" t="n">
        <v>2</v>
      </c>
      <c r="G595" s="31"/>
      <c r="H595" s="30" t="n">
        <f aca="false">ROUND(G595*(1+$I$13),2)</f>
        <v>0</v>
      </c>
      <c r="I595" s="30" t="n">
        <f aca="false">ROUND(H595*F595,2)</f>
        <v>0</v>
      </c>
    </row>
    <row r="596" customFormat="false" ht="90" hidden="false" customHeight="false" outlineLevel="0" collapsed="false">
      <c r="A596" s="29" t="s">
        <v>1132</v>
      </c>
      <c r="B596" s="30" t="s">
        <v>18</v>
      </c>
      <c r="C596" s="30" t="s">
        <v>312</v>
      </c>
      <c r="D596" s="29" t="s">
        <v>313</v>
      </c>
      <c r="E596" s="30" t="s">
        <v>105</v>
      </c>
      <c r="F596" s="30" t="n">
        <v>2</v>
      </c>
      <c r="G596" s="31"/>
      <c r="H596" s="30" t="n">
        <f aca="false">ROUND(G596*(1+$I$13),2)</f>
        <v>0</v>
      </c>
      <c r="I596" s="30" t="n">
        <f aca="false">ROUND(H596*F596,2)</f>
        <v>0</v>
      </c>
    </row>
    <row r="597" customFormat="false" ht="90" hidden="false" customHeight="false" outlineLevel="0" collapsed="false">
      <c r="A597" s="29" t="s">
        <v>1133</v>
      </c>
      <c r="B597" s="30" t="s">
        <v>18</v>
      </c>
      <c r="C597" s="30" t="s">
        <v>1134</v>
      </c>
      <c r="D597" s="29" t="s">
        <v>1135</v>
      </c>
      <c r="E597" s="30" t="s">
        <v>105</v>
      </c>
      <c r="F597" s="30" t="n">
        <v>4</v>
      </c>
      <c r="G597" s="31"/>
      <c r="H597" s="30" t="n">
        <f aca="false">ROUND(G597*(1+$I$13),2)</f>
        <v>0</v>
      </c>
      <c r="I597" s="30" t="n">
        <f aca="false">ROUND(H597*F597,2)</f>
        <v>0</v>
      </c>
    </row>
    <row r="598" customFormat="false" ht="90" hidden="false" customHeight="false" outlineLevel="0" collapsed="false">
      <c r="A598" s="29" t="s">
        <v>1136</v>
      </c>
      <c r="B598" s="30" t="s">
        <v>18</v>
      </c>
      <c r="C598" s="30" t="s">
        <v>1137</v>
      </c>
      <c r="D598" s="29" t="s">
        <v>1138</v>
      </c>
      <c r="E598" s="30" t="s">
        <v>105</v>
      </c>
      <c r="F598" s="30" t="n">
        <v>2</v>
      </c>
      <c r="G598" s="31"/>
      <c r="H598" s="30" t="n">
        <f aca="false">ROUND(G598*(1+$I$13),2)</f>
        <v>0</v>
      </c>
      <c r="I598" s="30" t="n">
        <f aca="false">ROUND(H598*F598,2)</f>
        <v>0</v>
      </c>
    </row>
    <row r="599" customFormat="false" ht="75" hidden="false" customHeight="false" outlineLevel="0" collapsed="false">
      <c r="A599" s="29" t="s">
        <v>1139</v>
      </c>
      <c r="B599" s="30" t="s">
        <v>18</v>
      </c>
      <c r="C599" s="30" t="s">
        <v>1140</v>
      </c>
      <c r="D599" s="29" t="s">
        <v>1141</v>
      </c>
      <c r="E599" s="30" t="s">
        <v>105</v>
      </c>
      <c r="F599" s="30" t="n">
        <v>8</v>
      </c>
      <c r="G599" s="31"/>
      <c r="H599" s="30" t="n">
        <f aca="false">ROUND(G599*(1+$I$13),2)</f>
        <v>0</v>
      </c>
      <c r="I599" s="30" t="n">
        <f aca="false">ROUND(H599*F599,2)</f>
        <v>0</v>
      </c>
    </row>
    <row r="600" customFormat="false" ht="30" hidden="false" customHeight="false" outlineLevel="0" collapsed="false">
      <c r="A600" s="29" t="s">
        <v>1142</v>
      </c>
      <c r="B600" s="30" t="s">
        <v>18</v>
      </c>
      <c r="C600" s="30" t="s">
        <v>1143</v>
      </c>
      <c r="D600" s="29" t="s">
        <v>1144</v>
      </c>
      <c r="E600" s="30" t="s">
        <v>105</v>
      </c>
      <c r="F600" s="30" t="n">
        <v>2</v>
      </c>
      <c r="G600" s="31"/>
      <c r="H600" s="30" t="n">
        <f aca="false">ROUND(G600*(1+$I$13),2)</f>
        <v>0</v>
      </c>
      <c r="I600" s="30" t="n">
        <f aca="false">ROUND(H600*F600,2)</f>
        <v>0</v>
      </c>
    </row>
    <row r="601" customFormat="false" ht="15" hidden="false" customHeight="false" outlineLevel="0" collapsed="false">
      <c r="A601" s="29" t="s">
        <v>1145</v>
      </c>
      <c r="B601" s="30" t="s">
        <v>83</v>
      </c>
      <c r="C601" s="30" t="s">
        <v>1146</v>
      </c>
      <c r="D601" s="29" t="s">
        <v>1147</v>
      </c>
      <c r="E601" s="30" t="s">
        <v>1148</v>
      </c>
      <c r="F601" s="30" t="n">
        <v>2</v>
      </c>
      <c r="G601" s="31"/>
      <c r="H601" s="30" t="n">
        <f aca="false">ROUND(G601*(1+$I$13),2)</f>
        <v>0</v>
      </c>
      <c r="I601" s="30" t="n">
        <f aca="false">ROUND(H601*F601,2)</f>
        <v>0</v>
      </c>
    </row>
    <row r="602" customFormat="false" ht="30" hidden="false" customHeight="false" outlineLevel="0" collapsed="false">
      <c r="A602" s="29" t="s">
        <v>1149</v>
      </c>
      <c r="B602" s="30" t="s">
        <v>18</v>
      </c>
      <c r="C602" s="30" t="s">
        <v>1150</v>
      </c>
      <c r="D602" s="29" t="s">
        <v>1151</v>
      </c>
      <c r="E602" s="30" t="s">
        <v>105</v>
      </c>
      <c r="F602" s="30" t="n">
        <v>2</v>
      </c>
      <c r="G602" s="31"/>
      <c r="H602" s="30" t="n">
        <f aca="false">ROUND(G602*(1+$I$13),2)</f>
        <v>0</v>
      </c>
      <c r="I602" s="30" t="n">
        <f aca="false">ROUND(H602*F602,2)</f>
        <v>0</v>
      </c>
    </row>
    <row r="603" s="28" customFormat="true" ht="15.75" hidden="false" customHeight="false" outlineLevel="0" collapsed="false">
      <c r="A603" s="26" t="s">
        <v>1152</v>
      </c>
      <c r="B603" s="27" t="s">
        <v>18</v>
      </c>
      <c r="C603" s="27"/>
      <c r="D603" s="26" t="s">
        <v>315</v>
      </c>
      <c r="E603" s="27" t="s">
        <v>20</v>
      </c>
      <c r="F603" s="27" t="n">
        <v>0</v>
      </c>
      <c r="G603" s="27"/>
      <c r="H603" s="27" t="n">
        <f aca="false">ROUND(G603*(1+$I$13),2)</f>
        <v>0</v>
      </c>
      <c r="I603" s="27" t="n">
        <f aca="false">ROUND(H603*F603,2)</f>
        <v>0</v>
      </c>
    </row>
    <row r="604" customFormat="false" ht="60" hidden="false" customHeight="false" outlineLevel="0" collapsed="false">
      <c r="A604" s="29" t="s">
        <v>1153</v>
      </c>
      <c r="B604" s="30" t="s">
        <v>18</v>
      </c>
      <c r="C604" s="30" t="s">
        <v>323</v>
      </c>
      <c r="D604" s="29" t="s">
        <v>324</v>
      </c>
      <c r="E604" s="30" t="s">
        <v>90</v>
      </c>
      <c r="F604" s="30" t="n">
        <v>132</v>
      </c>
      <c r="G604" s="31"/>
      <c r="H604" s="30" t="n">
        <f aca="false">ROUND(G604*(1+$I$13),2)</f>
        <v>0</v>
      </c>
      <c r="I604" s="30" t="n">
        <f aca="false">ROUND(H604*F604,2)</f>
        <v>0</v>
      </c>
    </row>
    <row r="605" customFormat="false" ht="45" hidden="false" customHeight="false" outlineLevel="0" collapsed="false">
      <c r="A605" s="29" t="s">
        <v>1154</v>
      </c>
      <c r="B605" s="30" t="s">
        <v>18</v>
      </c>
      <c r="C605" s="30" t="s">
        <v>1155</v>
      </c>
      <c r="D605" s="29" t="s">
        <v>706</v>
      </c>
      <c r="E605" s="30" t="s">
        <v>105</v>
      </c>
      <c r="F605" s="30" t="n">
        <v>6</v>
      </c>
      <c r="G605" s="31"/>
      <c r="H605" s="30" t="n">
        <f aca="false">ROUND(G605*(1+$I$13),2)</f>
        <v>0</v>
      </c>
      <c r="I605" s="30" t="n">
        <f aca="false">ROUND(H605*F605,2)</f>
        <v>0</v>
      </c>
    </row>
    <row r="606" s="28" customFormat="true" ht="15.75" hidden="false" customHeight="false" outlineLevel="0" collapsed="false">
      <c r="A606" s="26" t="s">
        <v>1156</v>
      </c>
      <c r="B606" s="27" t="s">
        <v>18</v>
      </c>
      <c r="C606" s="27"/>
      <c r="D606" s="26" t="s">
        <v>1157</v>
      </c>
      <c r="E606" s="27" t="s">
        <v>20</v>
      </c>
      <c r="F606" s="27" t="n">
        <v>0</v>
      </c>
      <c r="G606" s="27"/>
      <c r="H606" s="27" t="n">
        <f aca="false">ROUND(G606*(1+$I$13),2)</f>
        <v>0</v>
      </c>
      <c r="I606" s="27" t="n">
        <f aca="false">ROUND(H606*F606,2)</f>
        <v>0</v>
      </c>
    </row>
    <row r="607" customFormat="false" ht="30" hidden="false" customHeight="false" outlineLevel="0" collapsed="false">
      <c r="A607" s="29" t="s">
        <v>1158</v>
      </c>
      <c r="B607" s="30" t="s">
        <v>24</v>
      </c>
      <c r="C607" s="30" t="s">
        <v>350</v>
      </c>
      <c r="D607" s="29" t="s">
        <v>351</v>
      </c>
      <c r="E607" s="30" t="s">
        <v>90</v>
      </c>
      <c r="F607" s="30" t="n">
        <v>240</v>
      </c>
      <c r="G607" s="31"/>
      <c r="H607" s="30" t="n">
        <f aca="false">ROUND(G607*(1+$I$13),2)</f>
        <v>0</v>
      </c>
      <c r="I607" s="30" t="n">
        <f aca="false">ROUND(H607*F607,2)</f>
        <v>0</v>
      </c>
    </row>
    <row r="608" customFormat="false" ht="45" hidden="false" customHeight="false" outlineLevel="0" collapsed="false">
      <c r="A608" s="29" t="s">
        <v>1159</v>
      </c>
      <c r="B608" s="30" t="s">
        <v>18</v>
      </c>
      <c r="C608" s="30" t="s">
        <v>1155</v>
      </c>
      <c r="D608" s="29" t="s">
        <v>706</v>
      </c>
      <c r="E608" s="30" t="s">
        <v>105</v>
      </c>
      <c r="F608" s="30" t="n">
        <v>10</v>
      </c>
      <c r="G608" s="31"/>
      <c r="H608" s="30" t="n">
        <f aca="false">ROUND(G608*(1+$I$13),2)</f>
        <v>0</v>
      </c>
      <c r="I608" s="30" t="n">
        <f aca="false">ROUND(H608*F608,2)</f>
        <v>0</v>
      </c>
    </row>
    <row r="609" customFormat="false" ht="15" hidden="false" customHeight="false" outlineLevel="0" collapsed="false">
      <c r="A609" s="29" t="s">
        <v>1160</v>
      </c>
      <c r="B609" s="30" t="s">
        <v>24</v>
      </c>
      <c r="C609" s="30" t="s">
        <v>353</v>
      </c>
      <c r="D609" s="29" t="s">
        <v>354</v>
      </c>
      <c r="E609" s="30" t="s">
        <v>105</v>
      </c>
      <c r="F609" s="30" t="n">
        <v>10</v>
      </c>
      <c r="G609" s="31"/>
      <c r="H609" s="30" t="n">
        <f aca="false">ROUND(G609*(1+$I$13),2)</f>
        <v>0</v>
      </c>
      <c r="I609" s="30" t="n">
        <f aca="false">ROUND(H609*F609,2)</f>
        <v>0</v>
      </c>
    </row>
    <row r="610" customFormat="false" ht="30" hidden="false" customHeight="false" outlineLevel="0" collapsed="false">
      <c r="A610" s="29" t="s">
        <v>1161</v>
      </c>
      <c r="B610" s="30" t="s">
        <v>24</v>
      </c>
      <c r="C610" s="30" t="s">
        <v>356</v>
      </c>
      <c r="D610" s="29" t="s">
        <v>357</v>
      </c>
      <c r="E610" s="30" t="s">
        <v>105</v>
      </c>
      <c r="F610" s="30" t="n">
        <v>30</v>
      </c>
      <c r="G610" s="31"/>
      <c r="H610" s="30" t="n">
        <f aca="false">ROUND(G610*(1+$I$13),2)</f>
        <v>0</v>
      </c>
      <c r="I610" s="30" t="n">
        <f aca="false">ROUND(H610*F610,2)</f>
        <v>0</v>
      </c>
    </row>
    <row r="611" customFormat="false" ht="30" hidden="false" customHeight="false" outlineLevel="0" collapsed="false">
      <c r="A611" s="29" t="s">
        <v>1162</v>
      </c>
      <c r="B611" s="30" t="s">
        <v>18</v>
      </c>
      <c r="C611" s="30" t="s">
        <v>359</v>
      </c>
      <c r="D611" s="29" t="s">
        <v>360</v>
      </c>
      <c r="E611" s="30" t="s">
        <v>105</v>
      </c>
      <c r="F611" s="30" t="n">
        <v>58</v>
      </c>
      <c r="G611" s="31"/>
      <c r="H611" s="30" t="n">
        <f aca="false">ROUND(G611*(1+$I$13),2)</f>
        <v>0</v>
      </c>
      <c r="I611" s="30" t="n">
        <f aca="false">ROUND(H611*F611,2)</f>
        <v>0</v>
      </c>
    </row>
    <row r="612" s="28" customFormat="true" ht="15.75" hidden="false" customHeight="false" outlineLevel="0" collapsed="false">
      <c r="A612" s="26" t="s">
        <v>1163</v>
      </c>
      <c r="B612" s="27" t="s">
        <v>18</v>
      </c>
      <c r="C612" s="27"/>
      <c r="D612" s="26" t="s">
        <v>1164</v>
      </c>
      <c r="E612" s="27" t="s">
        <v>20</v>
      </c>
      <c r="F612" s="27" t="n">
        <v>0</v>
      </c>
      <c r="G612" s="27"/>
      <c r="H612" s="27" t="n">
        <f aca="false">ROUND(G612*(1+$I$13),2)</f>
        <v>0</v>
      </c>
      <c r="I612" s="27" t="n">
        <f aca="false">ROUND(H612*F612,2)</f>
        <v>0</v>
      </c>
    </row>
    <row r="613" customFormat="false" ht="75" hidden="false" customHeight="false" outlineLevel="0" collapsed="false">
      <c r="A613" s="29" t="s">
        <v>1165</v>
      </c>
      <c r="B613" s="30" t="s">
        <v>18</v>
      </c>
      <c r="C613" s="30" t="s">
        <v>1166</v>
      </c>
      <c r="D613" s="29" t="s">
        <v>1167</v>
      </c>
      <c r="E613" s="30" t="s">
        <v>105</v>
      </c>
      <c r="F613" s="30" t="n">
        <v>2</v>
      </c>
      <c r="G613" s="31"/>
      <c r="H613" s="30" t="n">
        <f aca="false">ROUND(G613*(1+$I$13),2)</f>
        <v>0</v>
      </c>
      <c r="I613" s="30" t="n">
        <f aca="false">ROUND(H613*F613,2)</f>
        <v>0</v>
      </c>
    </row>
    <row r="614" customFormat="false" ht="15" hidden="false" customHeight="false" outlineLevel="0" collapsed="false">
      <c r="A614" s="29" t="s">
        <v>1168</v>
      </c>
      <c r="B614" s="30" t="s">
        <v>24</v>
      </c>
      <c r="C614" s="30" t="s">
        <v>1169</v>
      </c>
      <c r="D614" s="29" t="s">
        <v>1170</v>
      </c>
      <c r="E614" s="30" t="s">
        <v>105</v>
      </c>
      <c r="F614" s="30" t="n">
        <v>2</v>
      </c>
      <c r="G614" s="31"/>
      <c r="H614" s="30" t="n">
        <f aca="false">ROUND(G614*(1+$I$13),2)</f>
        <v>0</v>
      </c>
      <c r="I614" s="30" t="n">
        <f aca="false">ROUND(H614*F614,2)</f>
        <v>0</v>
      </c>
    </row>
    <row r="615" customFormat="false" ht="30" hidden="false" customHeight="false" outlineLevel="0" collapsed="false">
      <c r="A615" s="29" t="s">
        <v>1171</v>
      </c>
      <c r="B615" s="30" t="s">
        <v>24</v>
      </c>
      <c r="C615" s="30" t="s">
        <v>1172</v>
      </c>
      <c r="D615" s="29" t="s">
        <v>1173</v>
      </c>
      <c r="E615" s="30" t="s">
        <v>105</v>
      </c>
      <c r="F615" s="30" t="n">
        <v>2</v>
      </c>
      <c r="G615" s="31"/>
      <c r="H615" s="30" t="n">
        <f aca="false">ROUND(G615*(1+$I$13),2)</f>
        <v>0</v>
      </c>
      <c r="I615" s="30" t="n">
        <f aca="false">ROUND(H615*F615,2)</f>
        <v>0</v>
      </c>
    </row>
    <row r="616" customFormat="false" ht="30" hidden="false" customHeight="false" outlineLevel="0" collapsed="false">
      <c r="A616" s="29" t="s">
        <v>1174</v>
      </c>
      <c r="B616" s="30" t="s">
        <v>308</v>
      </c>
      <c r="C616" s="30" t="s">
        <v>1175</v>
      </c>
      <c r="D616" s="29" t="s">
        <v>1176</v>
      </c>
      <c r="E616" s="30" t="s">
        <v>105</v>
      </c>
      <c r="F616" s="30" t="n">
        <v>3</v>
      </c>
      <c r="G616" s="31"/>
      <c r="H616" s="30" t="n">
        <f aca="false">ROUND(G616*(1+$I$13),2)</f>
        <v>0</v>
      </c>
      <c r="I616" s="30" t="n">
        <f aca="false">ROUND(H616*F616,2)</f>
        <v>0</v>
      </c>
    </row>
    <row r="617" customFormat="false" ht="15" hidden="false" customHeight="false" outlineLevel="0" collapsed="false">
      <c r="A617" s="29" t="s">
        <v>1177</v>
      </c>
      <c r="B617" s="30" t="s">
        <v>83</v>
      </c>
      <c r="C617" s="30" t="s">
        <v>1178</v>
      </c>
      <c r="D617" s="29" t="s">
        <v>1179</v>
      </c>
      <c r="E617" s="30" t="s">
        <v>1148</v>
      </c>
      <c r="F617" s="30" t="n">
        <v>1</v>
      </c>
      <c r="G617" s="31"/>
      <c r="H617" s="30" t="n">
        <f aca="false">ROUND(G617*(1+$I$13),2)</f>
        <v>0</v>
      </c>
      <c r="I617" s="30" t="n">
        <f aca="false">ROUND(H617*F617,2)</f>
        <v>0</v>
      </c>
    </row>
    <row r="618" customFormat="false" ht="30" hidden="false" customHeight="false" outlineLevel="0" collapsed="false">
      <c r="A618" s="29" t="s">
        <v>1180</v>
      </c>
      <c r="B618" s="30" t="s">
        <v>83</v>
      </c>
      <c r="C618" s="30" t="s">
        <v>1181</v>
      </c>
      <c r="D618" s="29" t="s">
        <v>1182</v>
      </c>
      <c r="E618" s="30" t="s">
        <v>1148</v>
      </c>
      <c r="F618" s="30" t="n">
        <v>1</v>
      </c>
      <c r="G618" s="31"/>
      <c r="H618" s="30" t="n">
        <f aca="false">ROUND(G618*(1+$I$13),2)</f>
        <v>0</v>
      </c>
      <c r="I618" s="30" t="n">
        <f aca="false">ROUND(H618*F618,2)</f>
        <v>0</v>
      </c>
    </row>
    <row r="619" customFormat="false" ht="30" hidden="false" customHeight="false" outlineLevel="0" collapsed="false">
      <c r="A619" s="29" t="s">
        <v>1183</v>
      </c>
      <c r="B619" s="30" t="s">
        <v>24</v>
      </c>
      <c r="C619" s="30" t="s">
        <v>1050</v>
      </c>
      <c r="D619" s="29" t="s">
        <v>1051</v>
      </c>
      <c r="E619" s="30" t="s">
        <v>105</v>
      </c>
      <c r="F619" s="30" t="n">
        <v>1</v>
      </c>
      <c r="G619" s="31"/>
      <c r="H619" s="30" t="n">
        <f aca="false">ROUND(G619*(1+$I$13),2)</f>
        <v>0</v>
      </c>
      <c r="I619" s="30" t="n">
        <f aca="false">ROUND(H619*F619,2)</f>
        <v>0</v>
      </c>
    </row>
    <row r="620" customFormat="false" ht="15" hidden="false" customHeight="false" outlineLevel="0" collapsed="false">
      <c r="A620" s="29" t="s">
        <v>1184</v>
      </c>
      <c r="B620" s="30" t="s">
        <v>24</v>
      </c>
      <c r="C620" s="30" t="s">
        <v>1185</v>
      </c>
      <c r="D620" s="29" t="s">
        <v>1186</v>
      </c>
      <c r="E620" s="30" t="s">
        <v>105</v>
      </c>
      <c r="F620" s="30" t="n">
        <v>1</v>
      </c>
      <c r="G620" s="31"/>
      <c r="H620" s="30" t="n">
        <f aca="false">ROUND(G620*(1+$I$13),2)</f>
        <v>0</v>
      </c>
      <c r="I620" s="30" t="n">
        <f aca="false">ROUND(H620*F620,2)</f>
        <v>0</v>
      </c>
    </row>
    <row r="621" customFormat="false" ht="45" hidden="false" customHeight="false" outlineLevel="0" collapsed="false">
      <c r="A621" s="29" t="s">
        <v>1187</v>
      </c>
      <c r="B621" s="30" t="s">
        <v>18</v>
      </c>
      <c r="C621" s="30" t="s">
        <v>1188</v>
      </c>
      <c r="D621" s="29" t="s">
        <v>1189</v>
      </c>
      <c r="E621" s="30" t="s">
        <v>105</v>
      </c>
      <c r="F621" s="30" t="n">
        <v>4</v>
      </c>
      <c r="G621" s="31"/>
      <c r="H621" s="30" t="n">
        <f aca="false">ROUND(G621*(1+$I$13),2)</f>
        <v>0</v>
      </c>
      <c r="I621" s="30" t="n">
        <f aca="false">ROUND(H621*F621,2)</f>
        <v>0</v>
      </c>
    </row>
    <row r="622" customFormat="false" ht="30" hidden="false" customHeight="false" outlineLevel="0" collapsed="false">
      <c r="A622" s="29" t="s">
        <v>1190</v>
      </c>
      <c r="B622" s="30" t="s">
        <v>18</v>
      </c>
      <c r="C622" s="30" t="s">
        <v>1191</v>
      </c>
      <c r="D622" s="29" t="s">
        <v>1192</v>
      </c>
      <c r="E622" s="30" t="s">
        <v>105</v>
      </c>
      <c r="F622" s="30" t="n">
        <v>5</v>
      </c>
      <c r="G622" s="31"/>
      <c r="H622" s="30" t="n">
        <f aca="false">ROUND(G622*(1+$I$13),2)</f>
        <v>0</v>
      </c>
      <c r="I622" s="30" t="n">
        <f aca="false">ROUND(H622*F622,2)</f>
        <v>0</v>
      </c>
    </row>
    <row r="623" customFormat="false" ht="45" hidden="false" customHeight="false" outlineLevel="0" collapsed="false">
      <c r="A623" s="29" t="s">
        <v>1193</v>
      </c>
      <c r="B623" s="30" t="s">
        <v>18</v>
      </c>
      <c r="C623" s="30" t="s">
        <v>1194</v>
      </c>
      <c r="D623" s="29" t="s">
        <v>1195</v>
      </c>
      <c r="E623" s="30" t="s">
        <v>90</v>
      </c>
      <c r="F623" s="30" t="n">
        <v>1200</v>
      </c>
      <c r="G623" s="31"/>
      <c r="H623" s="30" t="n">
        <f aca="false">ROUND(G623*(1+$I$13),2)</f>
        <v>0</v>
      </c>
      <c r="I623" s="30" t="n">
        <f aca="false">ROUND(H623*F623,2)</f>
        <v>0</v>
      </c>
    </row>
    <row r="624" customFormat="false" ht="45" hidden="false" customHeight="false" outlineLevel="0" collapsed="false">
      <c r="A624" s="29" t="s">
        <v>1196</v>
      </c>
      <c r="B624" s="30" t="s">
        <v>18</v>
      </c>
      <c r="C624" s="30" t="s">
        <v>1197</v>
      </c>
      <c r="D624" s="29" t="s">
        <v>1198</v>
      </c>
      <c r="E624" s="30" t="s">
        <v>90</v>
      </c>
      <c r="F624" s="30" t="n">
        <v>200</v>
      </c>
      <c r="G624" s="31"/>
      <c r="H624" s="30" t="n">
        <f aca="false">ROUND(G624*(1+$I$13),2)</f>
        <v>0</v>
      </c>
      <c r="I624" s="30" t="n">
        <f aca="false">ROUND(H624*F624,2)</f>
        <v>0</v>
      </c>
    </row>
    <row r="625" customFormat="false" ht="60" hidden="false" customHeight="false" outlineLevel="0" collapsed="false">
      <c r="A625" s="29" t="s">
        <v>1199</v>
      </c>
      <c r="B625" s="30" t="s">
        <v>18</v>
      </c>
      <c r="C625" s="30" t="s">
        <v>1200</v>
      </c>
      <c r="D625" s="29" t="s">
        <v>1201</v>
      </c>
      <c r="E625" s="30" t="s">
        <v>105</v>
      </c>
      <c r="F625" s="30" t="n">
        <v>5</v>
      </c>
      <c r="G625" s="31"/>
      <c r="H625" s="30" t="n">
        <f aca="false">ROUND(G625*(1+$I$13),2)</f>
        <v>0</v>
      </c>
      <c r="I625" s="30" t="n">
        <f aca="false">ROUND(H625*F625,2)</f>
        <v>0</v>
      </c>
    </row>
    <row r="626" customFormat="false" ht="30" hidden="false" customHeight="false" outlineLevel="0" collapsed="false">
      <c r="A626" s="29" t="s">
        <v>1202</v>
      </c>
      <c r="B626" s="30" t="s">
        <v>18</v>
      </c>
      <c r="C626" s="30" t="s">
        <v>1203</v>
      </c>
      <c r="D626" s="29" t="s">
        <v>1204</v>
      </c>
      <c r="E626" s="30" t="s">
        <v>105</v>
      </c>
      <c r="F626" s="30" t="n">
        <v>1</v>
      </c>
      <c r="G626" s="31"/>
      <c r="H626" s="30" t="n">
        <f aca="false">ROUND(G626*(1+$I$13),2)</f>
        <v>0</v>
      </c>
      <c r="I626" s="30" t="n">
        <f aca="false">ROUND(H626*F626,2)</f>
        <v>0</v>
      </c>
    </row>
    <row r="627" customFormat="false" ht="75" hidden="false" customHeight="false" outlineLevel="0" collapsed="false">
      <c r="A627" s="29" t="s">
        <v>1205</v>
      </c>
      <c r="B627" s="30" t="s">
        <v>18</v>
      </c>
      <c r="C627" s="30" t="s">
        <v>1206</v>
      </c>
      <c r="D627" s="29" t="s">
        <v>1207</v>
      </c>
      <c r="E627" s="30" t="s">
        <v>105</v>
      </c>
      <c r="F627" s="30" t="n">
        <v>2</v>
      </c>
      <c r="G627" s="31"/>
      <c r="H627" s="30" t="n">
        <f aca="false">ROUND(G627*(1+$I$13),2)</f>
        <v>0</v>
      </c>
      <c r="I627" s="30" t="n">
        <f aca="false">ROUND(H627*F627,2)</f>
        <v>0</v>
      </c>
    </row>
    <row r="628" customFormat="false" ht="75" hidden="false" customHeight="false" outlineLevel="0" collapsed="false">
      <c r="A628" s="29" t="s">
        <v>1208</v>
      </c>
      <c r="B628" s="30" t="s">
        <v>18</v>
      </c>
      <c r="C628" s="30" t="s">
        <v>1209</v>
      </c>
      <c r="D628" s="29" t="s">
        <v>1210</v>
      </c>
      <c r="E628" s="30" t="s">
        <v>105</v>
      </c>
      <c r="F628" s="30" t="n">
        <v>5</v>
      </c>
      <c r="G628" s="31"/>
      <c r="H628" s="30" t="n">
        <f aca="false">ROUND(G628*(1+$I$13),2)</f>
        <v>0</v>
      </c>
      <c r="I628" s="30" t="n">
        <f aca="false">ROUND(H628*F628,2)</f>
        <v>0</v>
      </c>
    </row>
    <row r="629" customFormat="false" ht="60" hidden="false" customHeight="false" outlineLevel="0" collapsed="false">
      <c r="A629" s="29" t="s">
        <v>1211</v>
      </c>
      <c r="B629" s="30" t="s">
        <v>18</v>
      </c>
      <c r="C629" s="30" t="s">
        <v>1212</v>
      </c>
      <c r="D629" s="29" t="s">
        <v>1213</v>
      </c>
      <c r="E629" s="30" t="s">
        <v>105</v>
      </c>
      <c r="F629" s="30" t="n">
        <v>5</v>
      </c>
      <c r="G629" s="31"/>
      <c r="H629" s="30" t="n">
        <f aca="false">ROUND(G629*(1+$I$13),2)</f>
        <v>0</v>
      </c>
      <c r="I629" s="30" t="n">
        <f aca="false">ROUND(H629*F629,2)</f>
        <v>0</v>
      </c>
    </row>
    <row r="630" customFormat="false" ht="30" hidden="false" customHeight="false" outlineLevel="0" collapsed="false">
      <c r="A630" s="29" t="s">
        <v>1214</v>
      </c>
      <c r="B630" s="30" t="s">
        <v>24</v>
      </c>
      <c r="C630" s="30" t="s">
        <v>1215</v>
      </c>
      <c r="D630" s="29" t="s">
        <v>1216</v>
      </c>
      <c r="E630" s="30" t="s">
        <v>105</v>
      </c>
      <c r="F630" s="30" t="n">
        <v>2</v>
      </c>
      <c r="G630" s="31"/>
      <c r="H630" s="30" t="n">
        <f aca="false">ROUND(G630*(1+$I$13),2)</f>
        <v>0</v>
      </c>
      <c r="I630" s="30" t="n">
        <f aca="false">ROUND(H630*F630,2)</f>
        <v>0</v>
      </c>
    </row>
    <row r="631" customFormat="false" ht="75" hidden="false" customHeight="false" outlineLevel="0" collapsed="false">
      <c r="A631" s="29" t="s">
        <v>1217</v>
      </c>
      <c r="B631" s="30" t="s">
        <v>18</v>
      </c>
      <c r="C631" s="30" t="s">
        <v>1218</v>
      </c>
      <c r="D631" s="29" t="s">
        <v>1219</v>
      </c>
      <c r="E631" s="30" t="s">
        <v>90</v>
      </c>
      <c r="F631" s="30" t="n">
        <v>84</v>
      </c>
      <c r="G631" s="31"/>
      <c r="H631" s="30" t="n">
        <f aca="false">ROUND(G631*(1+$I$13),2)</f>
        <v>0</v>
      </c>
      <c r="I631" s="30" t="n">
        <f aca="false">ROUND(H631*F631,2)</f>
        <v>0</v>
      </c>
    </row>
    <row r="632" customFormat="false" ht="60" hidden="false" customHeight="false" outlineLevel="0" collapsed="false">
      <c r="A632" s="29" t="s">
        <v>1220</v>
      </c>
      <c r="B632" s="30" t="s">
        <v>18</v>
      </c>
      <c r="C632" s="30" t="s">
        <v>1221</v>
      </c>
      <c r="D632" s="29" t="s">
        <v>1222</v>
      </c>
      <c r="E632" s="30" t="s">
        <v>90</v>
      </c>
      <c r="F632" s="30" t="n">
        <v>6</v>
      </c>
      <c r="G632" s="31"/>
      <c r="H632" s="30" t="n">
        <f aca="false">ROUND(G632*(1+$I$13),2)</f>
        <v>0</v>
      </c>
      <c r="I632" s="30" t="n">
        <f aca="false">ROUND(H632*F632,2)</f>
        <v>0</v>
      </c>
    </row>
    <row r="633" customFormat="false" ht="30" hidden="false" customHeight="false" outlineLevel="0" collapsed="false">
      <c r="A633" s="29" t="s">
        <v>1223</v>
      </c>
      <c r="B633" s="30" t="s">
        <v>18</v>
      </c>
      <c r="C633" s="30" t="s">
        <v>1224</v>
      </c>
      <c r="D633" s="29" t="s">
        <v>1225</v>
      </c>
      <c r="E633" s="30" t="s">
        <v>105</v>
      </c>
      <c r="F633" s="30" t="n">
        <v>5</v>
      </c>
      <c r="G633" s="31"/>
      <c r="H633" s="30" t="n">
        <f aca="false">ROUND(G633*(1+$I$13),2)</f>
        <v>0</v>
      </c>
      <c r="I633" s="30" t="n">
        <f aca="false">ROUND(H633*F633,2)</f>
        <v>0</v>
      </c>
    </row>
    <row r="634" customFormat="false" ht="15" hidden="false" customHeight="false" outlineLevel="0" collapsed="false">
      <c r="A634" s="29" t="s">
        <v>1226</v>
      </c>
      <c r="B634" s="30" t="s">
        <v>24</v>
      </c>
      <c r="C634" s="30" t="s">
        <v>1227</v>
      </c>
      <c r="D634" s="29" t="s">
        <v>1228</v>
      </c>
      <c r="E634" s="30" t="s">
        <v>105</v>
      </c>
      <c r="F634" s="30" t="n">
        <v>4</v>
      </c>
      <c r="G634" s="31"/>
      <c r="H634" s="30" t="n">
        <f aca="false">ROUND(G634*(1+$I$13),2)</f>
        <v>0</v>
      </c>
      <c r="I634" s="30" t="n">
        <f aca="false">ROUND(H634*F634,2)</f>
        <v>0</v>
      </c>
    </row>
    <row r="635" customFormat="false" ht="15" hidden="false" customHeight="false" outlineLevel="0" collapsed="false">
      <c r="A635" s="29" t="s">
        <v>1229</v>
      </c>
      <c r="B635" s="30" t="s">
        <v>24</v>
      </c>
      <c r="C635" s="30" t="s">
        <v>1230</v>
      </c>
      <c r="D635" s="29" t="s">
        <v>1231</v>
      </c>
      <c r="E635" s="30" t="s">
        <v>105</v>
      </c>
      <c r="F635" s="30" t="n">
        <v>2</v>
      </c>
      <c r="G635" s="31"/>
      <c r="H635" s="30" t="n">
        <f aca="false">ROUND(G635*(1+$I$13),2)</f>
        <v>0</v>
      </c>
      <c r="I635" s="30" t="n">
        <f aca="false">ROUND(H635*F635,2)</f>
        <v>0</v>
      </c>
    </row>
    <row r="636" s="28" customFormat="true" ht="15.75" hidden="false" customHeight="false" outlineLevel="0" collapsed="false">
      <c r="A636" s="26" t="s">
        <v>1232</v>
      </c>
      <c r="B636" s="27" t="s">
        <v>18</v>
      </c>
      <c r="C636" s="27"/>
      <c r="D636" s="26" t="s">
        <v>1233</v>
      </c>
      <c r="E636" s="27" t="s">
        <v>20</v>
      </c>
      <c r="F636" s="27" t="n">
        <v>0</v>
      </c>
      <c r="G636" s="27"/>
      <c r="H636" s="27" t="n">
        <f aca="false">ROUND(G636*(1+$I$13),2)</f>
        <v>0</v>
      </c>
      <c r="I636" s="27" t="n">
        <f aca="false">ROUND(H636*F636,2)</f>
        <v>0</v>
      </c>
    </row>
    <row r="637" customFormat="false" ht="30" hidden="false" customHeight="false" outlineLevel="0" collapsed="false">
      <c r="A637" s="29" t="s">
        <v>1234</v>
      </c>
      <c r="B637" s="30" t="s">
        <v>83</v>
      </c>
      <c r="C637" s="30" t="s">
        <v>135</v>
      </c>
      <c r="D637" s="29" t="s">
        <v>136</v>
      </c>
      <c r="E637" s="30" t="s">
        <v>137</v>
      </c>
      <c r="F637" s="30" t="n">
        <v>20</v>
      </c>
      <c r="G637" s="31"/>
      <c r="H637" s="30" t="n">
        <f aca="false">ROUND(G637*(1+$I$13),2)</f>
        <v>0</v>
      </c>
      <c r="I637" s="30" t="n">
        <f aca="false">ROUND(H637*F637,2)</f>
        <v>0</v>
      </c>
    </row>
    <row r="638" customFormat="false" ht="90" hidden="false" customHeight="false" outlineLevel="0" collapsed="false">
      <c r="A638" s="29" t="s">
        <v>1235</v>
      </c>
      <c r="B638" s="30" t="s">
        <v>18</v>
      </c>
      <c r="C638" s="30" t="s">
        <v>1236</v>
      </c>
      <c r="D638" s="29" t="s">
        <v>1237</v>
      </c>
      <c r="E638" s="30" t="s">
        <v>65</v>
      </c>
      <c r="F638" s="30" t="n">
        <v>497.38</v>
      </c>
      <c r="G638" s="31"/>
      <c r="H638" s="30" t="n">
        <f aca="false">ROUND(G638*(1+$I$13),2)</f>
        <v>0</v>
      </c>
      <c r="I638" s="30" t="n">
        <f aca="false">ROUND(H638*F638,2)</f>
        <v>0</v>
      </c>
    </row>
    <row r="639" customFormat="false" ht="15" hidden="false" customHeight="false" outlineLevel="0" collapsed="false">
      <c r="A639" s="29" t="s">
        <v>1238</v>
      </c>
      <c r="B639" s="30" t="s">
        <v>83</v>
      </c>
      <c r="C639" s="30" t="s">
        <v>139</v>
      </c>
      <c r="D639" s="29" t="s">
        <v>140</v>
      </c>
      <c r="E639" s="30" t="s">
        <v>137</v>
      </c>
      <c r="F639" s="30" t="n">
        <v>1189.79</v>
      </c>
      <c r="G639" s="31"/>
      <c r="H639" s="30" t="n">
        <f aca="false">ROUND(G639*(1+$I$13),2)</f>
        <v>0</v>
      </c>
      <c r="I639" s="30" t="n">
        <f aca="false">ROUND(H639*F639,2)</f>
        <v>0</v>
      </c>
    </row>
    <row r="640" customFormat="false" ht="45" hidden="false" customHeight="false" outlineLevel="0" collapsed="false">
      <c r="A640" s="29" t="s">
        <v>1239</v>
      </c>
      <c r="B640" s="30" t="s">
        <v>18</v>
      </c>
      <c r="C640" s="30" t="s">
        <v>1240</v>
      </c>
      <c r="D640" s="29" t="s">
        <v>1241</v>
      </c>
      <c r="E640" s="30" t="s">
        <v>1242</v>
      </c>
      <c r="F640" s="30" t="n">
        <v>45212.17</v>
      </c>
      <c r="G640" s="31"/>
      <c r="H640" s="30" t="n">
        <f aca="false">ROUND(G640*(1+$I$13),2)</f>
        <v>0</v>
      </c>
      <c r="I640" s="30" t="n">
        <f aca="false">ROUND(H640*F640,2)</f>
        <v>0</v>
      </c>
    </row>
    <row r="641" customFormat="false" ht="30" hidden="false" customHeight="false" outlineLevel="0" collapsed="false">
      <c r="A641" s="29" t="s">
        <v>1243</v>
      </c>
      <c r="B641" s="30" t="s">
        <v>18</v>
      </c>
      <c r="C641" s="30" t="s">
        <v>1244</v>
      </c>
      <c r="D641" s="29" t="s">
        <v>1245</v>
      </c>
      <c r="E641" s="30" t="s">
        <v>65</v>
      </c>
      <c r="F641" s="30" t="n">
        <v>397.85</v>
      </c>
      <c r="G641" s="31"/>
      <c r="H641" s="30" t="n">
        <f aca="false">ROUND(G641*(1+$I$13),2)</f>
        <v>0</v>
      </c>
      <c r="I641" s="30" t="n">
        <f aca="false">ROUND(H641*F641,2)</f>
        <v>0</v>
      </c>
    </row>
    <row r="642" customFormat="false" ht="15" hidden="false" customHeight="false" outlineLevel="0" collapsed="false">
      <c r="A642" s="29" t="s">
        <v>1246</v>
      </c>
      <c r="B642" s="30" t="s">
        <v>62</v>
      </c>
      <c r="C642" s="30" t="s">
        <v>1247</v>
      </c>
      <c r="D642" s="29" t="s">
        <v>1248</v>
      </c>
      <c r="E642" s="30" t="s">
        <v>105</v>
      </c>
      <c r="F642" s="30" t="n">
        <v>2</v>
      </c>
      <c r="G642" s="31"/>
      <c r="H642" s="30" t="n">
        <f aca="false">ROUND(G642*(1+$I$13),2)</f>
        <v>0</v>
      </c>
      <c r="I642" s="30" t="n">
        <f aca="false">ROUND(H642*F642,2)</f>
        <v>0</v>
      </c>
    </row>
    <row r="643" customFormat="false" ht="15" hidden="false" customHeight="false" outlineLevel="0" collapsed="false">
      <c r="A643" s="29" t="s">
        <v>1249</v>
      </c>
      <c r="B643" s="30" t="s">
        <v>62</v>
      </c>
      <c r="C643" s="30" t="s">
        <v>1250</v>
      </c>
      <c r="D643" s="29" t="s">
        <v>1251</v>
      </c>
      <c r="E643" s="30" t="s">
        <v>105</v>
      </c>
      <c r="F643" s="30" t="n">
        <v>2</v>
      </c>
      <c r="G643" s="31"/>
      <c r="H643" s="30" t="n">
        <f aca="false">ROUND(G643*(1+$I$13),2)</f>
        <v>0</v>
      </c>
      <c r="I643" s="30" t="n">
        <f aca="false">ROUND(H643*F643,2)</f>
        <v>0</v>
      </c>
    </row>
    <row r="644" customFormat="false" ht="30" hidden="false" customHeight="false" outlineLevel="0" collapsed="false">
      <c r="A644" s="29" t="s">
        <v>1252</v>
      </c>
      <c r="B644" s="30" t="s">
        <v>62</v>
      </c>
      <c r="C644" s="30" t="s">
        <v>1253</v>
      </c>
      <c r="D644" s="29" t="s">
        <v>1254</v>
      </c>
      <c r="E644" s="30" t="s">
        <v>105</v>
      </c>
      <c r="F644" s="30" t="n">
        <v>2</v>
      </c>
      <c r="G644" s="31"/>
      <c r="H644" s="30" t="n">
        <f aca="false">ROUND(G644*(1+$I$13),2)</f>
        <v>0</v>
      </c>
      <c r="I644" s="30" t="n">
        <f aca="false">ROUND(H644*F644,2)</f>
        <v>0</v>
      </c>
    </row>
    <row r="645" customFormat="false" ht="30" hidden="false" customHeight="false" outlineLevel="0" collapsed="false">
      <c r="A645" s="29" t="s">
        <v>1255</v>
      </c>
      <c r="B645" s="30" t="s">
        <v>308</v>
      </c>
      <c r="C645" s="30" t="s">
        <v>1256</v>
      </c>
      <c r="D645" s="29" t="s">
        <v>1257</v>
      </c>
      <c r="E645" s="30" t="s">
        <v>105</v>
      </c>
      <c r="F645" s="30" t="n">
        <v>13</v>
      </c>
      <c r="G645" s="31"/>
      <c r="H645" s="30" t="n">
        <f aca="false">ROUND(G645*(1+$I$13),2)</f>
        <v>0</v>
      </c>
      <c r="I645" s="30" t="n">
        <f aca="false">ROUND(H645*F645,2)</f>
        <v>0</v>
      </c>
    </row>
    <row r="646" customFormat="false" ht="60" hidden="false" customHeight="false" outlineLevel="0" collapsed="false">
      <c r="A646" s="29" t="s">
        <v>1258</v>
      </c>
      <c r="B646" s="30" t="s">
        <v>18</v>
      </c>
      <c r="C646" s="30" t="s">
        <v>1259</v>
      </c>
      <c r="D646" s="29" t="s">
        <v>1260</v>
      </c>
      <c r="E646" s="30" t="s">
        <v>105</v>
      </c>
      <c r="F646" s="30" t="n">
        <v>5</v>
      </c>
      <c r="G646" s="31"/>
      <c r="H646" s="30" t="n">
        <f aca="false">ROUND(G646*(1+$I$13),2)</f>
        <v>0</v>
      </c>
      <c r="I646" s="30" t="n">
        <f aca="false">ROUND(H646*F646,2)</f>
        <v>0</v>
      </c>
    </row>
    <row r="647" customFormat="false" ht="45" hidden="false" customHeight="false" outlineLevel="0" collapsed="false">
      <c r="A647" s="29" t="s">
        <v>1261</v>
      </c>
      <c r="B647" s="30" t="s">
        <v>62</v>
      </c>
      <c r="C647" s="30" t="s">
        <v>1262</v>
      </c>
      <c r="D647" s="29" t="s">
        <v>1263</v>
      </c>
      <c r="E647" s="30" t="s">
        <v>105</v>
      </c>
      <c r="F647" s="30" t="n">
        <v>1</v>
      </c>
      <c r="G647" s="31"/>
      <c r="H647" s="30" t="n">
        <f aca="false">ROUND(G647*(1+$I$13),2)</f>
        <v>0</v>
      </c>
      <c r="I647" s="30" t="n">
        <f aca="false">ROUND(H647*F647,2)</f>
        <v>0</v>
      </c>
    </row>
    <row r="648" customFormat="false" ht="30" hidden="false" customHeight="false" outlineLevel="0" collapsed="false">
      <c r="A648" s="29" t="s">
        <v>1264</v>
      </c>
      <c r="B648" s="30" t="s">
        <v>62</v>
      </c>
      <c r="C648" s="30" t="s">
        <v>1253</v>
      </c>
      <c r="D648" s="29" t="s">
        <v>1254</v>
      </c>
      <c r="E648" s="30" t="s">
        <v>105</v>
      </c>
      <c r="F648" s="30" t="n">
        <v>1</v>
      </c>
      <c r="G648" s="31"/>
      <c r="H648" s="30" t="n">
        <f aca="false">ROUND(G648*(1+$I$13),2)</f>
        <v>0</v>
      </c>
      <c r="I648" s="30" t="n">
        <f aca="false">ROUND(H648*F648,2)</f>
        <v>0</v>
      </c>
    </row>
    <row r="649" customFormat="false" ht="75" hidden="false" customHeight="false" outlineLevel="0" collapsed="false">
      <c r="A649" s="29" t="s">
        <v>1265</v>
      </c>
      <c r="B649" s="30" t="s">
        <v>18</v>
      </c>
      <c r="C649" s="30" t="s">
        <v>1266</v>
      </c>
      <c r="D649" s="29" t="s">
        <v>1267</v>
      </c>
      <c r="E649" s="30" t="s">
        <v>105</v>
      </c>
      <c r="F649" s="30" t="n">
        <v>5</v>
      </c>
      <c r="G649" s="31"/>
      <c r="H649" s="30" t="n">
        <f aca="false">ROUND(G649*(1+$I$13),2)</f>
        <v>0</v>
      </c>
      <c r="I649" s="30" t="n">
        <f aca="false">ROUND(H649*F649,2)</f>
        <v>0</v>
      </c>
    </row>
    <row r="650" customFormat="false" ht="30" hidden="false" customHeight="false" outlineLevel="0" collapsed="false">
      <c r="A650" s="29" t="s">
        <v>1268</v>
      </c>
      <c r="B650" s="30" t="s">
        <v>62</v>
      </c>
      <c r="C650" s="30" t="s">
        <v>1269</v>
      </c>
      <c r="D650" s="29" t="s">
        <v>1270</v>
      </c>
      <c r="E650" s="30" t="s">
        <v>90</v>
      </c>
      <c r="F650" s="30" t="n">
        <v>1.75</v>
      </c>
      <c r="G650" s="31"/>
      <c r="H650" s="30" t="n">
        <f aca="false">ROUND(G650*(1+$I$13),2)</f>
        <v>0</v>
      </c>
      <c r="I650" s="30" t="n">
        <f aca="false">ROUND(H650*F650,2)</f>
        <v>0</v>
      </c>
    </row>
    <row r="651" customFormat="false" ht="15" hidden="false" customHeight="false" outlineLevel="0" collapsed="false">
      <c r="A651" s="29" t="s">
        <v>1271</v>
      </c>
      <c r="B651" s="30" t="s">
        <v>24</v>
      </c>
      <c r="C651" s="30" t="s">
        <v>1272</v>
      </c>
      <c r="D651" s="29" t="s">
        <v>1273</v>
      </c>
      <c r="E651" s="30" t="s">
        <v>57</v>
      </c>
      <c r="F651" s="30" t="n">
        <v>299.46</v>
      </c>
      <c r="G651" s="31"/>
      <c r="H651" s="30" t="n">
        <f aca="false">ROUND(G651*(1+$I$13),2)</f>
        <v>0</v>
      </c>
      <c r="I651" s="30" t="n">
        <f aca="false">ROUND(H651*F651,2)</f>
        <v>0</v>
      </c>
    </row>
    <row r="652" customFormat="false" ht="60" hidden="false" customHeight="false" outlineLevel="0" collapsed="false">
      <c r="A652" s="29" t="s">
        <v>1274</v>
      </c>
      <c r="B652" s="30" t="s">
        <v>18</v>
      </c>
      <c r="C652" s="30" t="s">
        <v>1275</v>
      </c>
      <c r="D652" s="29" t="s">
        <v>1276</v>
      </c>
      <c r="E652" s="30" t="s">
        <v>65</v>
      </c>
      <c r="F652" s="30" t="n">
        <v>21.3</v>
      </c>
      <c r="G652" s="31"/>
      <c r="H652" s="30" t="n">
        <f aca="false">ROUND(G652*(1+$I$13),2)</f>
        <v>0</v>
      </c>
      <c r="I652" s="30" t="n">
        <f aca="false">ROUND(H652*F652,2)</f>
        <v>0</v>
      </c>
    </row>
    <row r="653" customFormat="false" ht="15" hidden="false" customHeight="false" outlineLevel="0" collapsed="false">
      <c r="A653" s="29" t="s">
        <v>1277</v>
      </c>
      <c r="B653" s="30" t="s">
        <v>62</v>
      </c>
      <c r="C653" s="30" t="s">
        <v>63</v>
      </c>
      <c r="D653" s="29" t="s">
        <v>64</v>
      </c>
      <c r="E653" s="30" t="s">
        <v>65</v>
      </c>
      <c r="F653" s="30" t="n">
        <v>15.78</v>
      </c>
      <c r="G653" s="31"/>
      <c r="H653" s="30" t="n">
        <f aca="false">ROUND(G653*(1+$I$13),2)</f>
        <v>0</v>
      </c>
      <c r="I653" s="30" t="n">
        <f aca="false">ROUND(H653*F653,2)</f>
        <v>0</v>
      </c>
    </row>
    <row r="654" customFormat="false" ht="45" hidden="false" customHeight="false" outlineLevel="0" collapsed="false">
      <c r="A654" s="29" t="s">
        <v>1278</v>
      </c>
      <c r="B654" s="30" t="s">
        <v>18</v>
      </c>
      <c r="C654" s="30" t="s">
        <v>70</v>
      </c>
      <c r="D654" s="29" t="s">
        <v>71</v>
      </c>
      <c r="E654" s="30" t="s">
        <v>65</v>
      </c>
      <c r="F654" s="30" t="n">
        <v>4</v>
      </c>
      <c r="G654" s="31"/>
      <c r="H654" s="30" t="n">
        <f aca="false">ROUND(G654*(1+$I$13),2)</f>
        <v>0</v>
      </c>
      <c r="I654" s="30" t="n">
        <f aca="false">ROUND(H654*F654,2)</f>
        <v>0</v>
      </c>
    </row>
    <row r="655" customFormat="false" ht="45" hidden="false" customHeight="false" outlineLevel="0" collapsed="false">
      <c r="A655" s="29" t="s">
        <v>1279</v>
      </c>
      <c r="B655" s="30" t="s">
        <v>18</v>
      </c>
      <c r="C655" s="30" t="s">
        <v>67</v>
      </c>
      <c r="D655" s="29" t="s">
        <v>68</v>
      </c>
      <c r="E655" s="30" t="s">
        <v>65</v>
      </c>
      <c r="F655" s="30" t="n">
        <v>26</v>
      </c>
      <c r="G655" s="31"/>
      <c r="H655" s="30" t="n">
        <f aca="false">ROUND(G655*(1+$I$13),2)</f>
        <v>0</v>
      </c>
      <c r="I655" s="30" t="n">
        <f aca="false">ROUND(H655*F655,2)</f>
        <v>0</v>
      </c>
    </row>
    <row r="656" customFormat="false" ht="30" hidden="false" customHeight="false" outlineLevel="0" collapsed="false">
      <c r="A656" s="29" t="s">
        <v>1280</v>
      </c>
      <c r="B656" s="30" t="s">
        <v>62</v>
      </c>
      <c r="C656" s="30" t="s">
        <v>76</v>
      </c>
      <c r="D656" s="29" t="s">
        <v>77</v>
      </c>
      <c r="E656" s="30" t="s">
        <v>65</v>
      </c>
      <c r="F656" s="30" t="n">
        <v>45.78</v>
      </c>
      <c r="G656" s="31"/>
      <c r="H656" s="30" t="n">
        <f aca="false">ROUND(G656*(1+$I$13),2)</f>
        <v>0</v>
      </c>
      <c r="I656" s="30" t="n">
        <f aca="false">ROUND(H656*F656,2)</f>
        <v>0</v>
      </c>
    </row>
    <row r="657" customFormat="false" ht="15" hidden="false" customHeight="false" outlineLevel="0" collapsed="false">
      <c r="A657" s="29" t="s">
        <v>1281</v>
      </c>
      <c r="B657" s="30" t="s">
        <v>62</v>
      </c>
      <c r="C657" s="30" t="s">
        <v>79</v>
      </c>
      <c r="D657" s="29" t="s">
        <v>80</v>
      </c>
      <c r="E657" s="30" t="s">
        <v>81</v>
      </c>
      <c r="F657" s="30" t="n">
        <v>1725.99</v>
      </c>
      <c r="G657" s="31"/>
      <c r="H657" s="30" t="n">
        <f aca="false">ROUND(G657*(1+$I$13),2)</f>
        <v>0</v>
      </c>
      <c r="I657" s="30" t="n">
        <f aca="false">ROUND(H657*F657,2)</f>
        <v>0</v>
      </c>
    </row>
    <row r="658" customFormat="false" ht="15" hidden="false" customHeight="false" outlineLevel="0" collapsed="false">
      <c r="A658" s="29" t="s">
        <v>1282</v>
      </c>
      <c r="B658" s="30" t="s">
        <v>83</v>
      </c>
      <c r="C658" s="30" t="s">
        <v>84</v>
      </c>
      <c r="D658" s="29" t="s">
        <v>85</v>
      </c>
      <c r="E658" s="30" t="s">
        <v>86</v>
      </c>
      <c r="F658" s="30" t="n">
        <v>77.83</v>
      </c>
      <c r="G658" s="31"/>
      <c r="H658" s="30" t="n">
        <f aca="false">ROUND(G658*(1+$I$13),2)</f>
        <v>0</v>
      </c>
      <c r="I658" s="30" t="n">
        <f aca="false">ROUND(H658*F658,2)</f>
        <v>0</v>
      </c>
    </row>
    <row r="659" customFormat="false" ht="30" hidden="false" customHeight="false" outlineLevel="0" collapsed="false">
      <c r="A659" s="29" t="s">
        <v>1283</v>
      </c>
      <c r="B659" s="30" t="s">
        <v>62</v>
      </c>
      <c r="C659" s="30" t="s">
        <v>1284</v>
      </c>
      <c r="D659" s="29" t="s">
        <v>1285</v>
      </c>
      <c r="E659" s="30" t="s">
        <v>90</v>
      </c>
      <c r="F659" s="30" t="n">
        <v>15.61</v>
      </c>
      <c r="G659" s="31"/>
      <c r="H659" s="30" t="n">
        <f aca="false">ROUND(G659*(1+$I$13),2)</f>
        <v>0</v>
      </c>
      <c r="I659" s="30" t="n">
        <f aca="false">ROUND(H659*F659,2)</f>
        <v>0</v>
      </c>
    </row>
    <row r="660" customFormat="false" ht="75" hidden="false" customHeight="false" outlineLevel="0" collapsed="false">
      <c r="A660" s="29" t="s">
        <v>1286</v>
      </c>
      <c r="B660" s="30" t="s">
        <v>18</v>
      </c>
      <c r="C660" s="30" t="s">
        <v>1287</v>
      </c>
      <c r="D660" s="29" t="s">
        <v>1288</v>
      </c>
      <c r="E660" s="30" t="s">
        <v>90</v>
      </c>
      <c r="F660" s="30" t="n">
        <v>51</v>
      </c>
      <c r="G660" s="31"/>
      <c r="H660" s="30" t="n">
        <f aca="false">ROUND(G660*(1+$I$13),2)</f>
        <v>0</v>
      </c>
      <c r="I660" s="30" t="n">
        <f aca="false">ROUND(H660*F660,2)</f>
        <v>0</v>
      </c>
    </row>
    <row r="661" customFormat="false" ht="75" hidden="false" customHeight="false" outlineLevel="0" collapsed="false">
      <c r="A661" s="29" t="s">
        <v>1289</v>
      </c>
      <c r="B661" s="30" t="s">
        <v>18</v>
      </c>
      <c r="C661" s="30" t="s">
        <v>1290</v>
      </c>
      <c r="D661" s="29" t="s">
        <v>1291</v>
      </c>
      <c r="E661" s="30" t="s">
        <v>90</v>
      </c>
      <c r="F661" s="30" t="n">
        <v>16.5</v>
      </c>
      <c r="G661" s="31"/>
      <c r="H661" s="30" t="n">
        <f aca="false">ROUND(G661*(1+$I$13),2)</f>
        <v>0</v>
      </c>
      <c r="I661" s="30" t="n">
        <f aca="false">ROUND(H661*F661,2)</f>
        <v>0</v>
      </c>
    </row>
    <row r="662" customFormat="false" ht="75" hidden="false" customHeight="false" outlineLevel="0" collapsed="false">
      <c r="A662" s="29" t="s">
        <v>1292</v>
      </c>
      <c r="B662" s="30" t="s">
        <v>18</v>
      </c>
      <c r="C662" s="30" t="s">
        <v>1293</v>
      </c>
      <c r="D662" s="29" t="s">
        <v>1294</v>
      </c>
      <c r="E662" s="30" t="s">
        <v>90</v>
      </c>
      <c r="F662" s="30" t="n">
        <v>54</v>
      </c>
      <c r="G662" s="31"/>
      <c r="H662" s="30" t="n">
        <f aca="false">ROUND(G662*(1+$I$13),2)</f>
        <v>0</v>
      </c>
      <c r="I662" s="30" t="n">
        <f aca="false">ROUND(H662*F662,2)</f>
        <v>0</v>
      </c>
    </row>
    <row r="663" customFormat="false" ht="15" hidden="false" customHeight="false" outlineLevel="0" collapsed="false">
      <c r="A663" s="29" t="s">
        <v>1295</v>
      </c>
      <c r="B663" s="30" t="s">
        <v>18</v>
      </c>
      <c r="C663" s="30"/>
      <c r="D663" s="29" t="s">
        <v>1296</v>
      </c>
      <c r="E663" s="30" t="s">
        <v>20</v>
      </c>
      <c r="F663" s="30" t="n">
        <v>0</v>
      </c>
      <c r="G663" s="31"/>
      <c r="H663" s="30" t="n">
        <f aca="false">ROUND(G663*(1+$I$13),2)</f>
        <v>0</v>
      </c>
      <c r="I663" s="30" t="n">
        <f aca="false">ROUND(H663*F663,2)</f>
        <v>0</v>
      </c>
    </row>
    <row r="664" customFormat="false" ht="30" hidden="false" customHeight="false" outlineLevel="0" collapsed="false">
      <c r="A664" s="29" t="s">
        <v>1297</v>
      </c>
      <c r="B664" s="30" t="s">
        <v>24</v>
      </c>
      <c r="C664" s="30" t="s">
        <v>129</v>
      </c>
      <c r="D664" s="29" t="s">
        <v>130</v>
      </c>
      <c r="E664" s="30" t="s">
        <v>90</v>
      </c>
      <c r="F664" s="30" t="n">
        <v>128</v>
      </c>
      <c r="G664" s="31"/>
      <c r="H664" s="30" t="n">
        <f aca="false">ROUND(G664*(1+$I$13),2)</f>
        <v>0</v>
      </c>
      <c r="I664" s="30" t="n">
        <f aca="false">ROUND(H664*F664,2)</f>
        <v>0</v>
      </c>
    </row>
    <row r="665" customFormat="false" ht="15" hidden="false" customHeight="false" outlineLevel="0" collapsed="false">
      <c r="A665" s="29" t="s">
        <v>1298</v>
      </c>
      <c r="B665" s="30" t="s">
        <v>24</v>
      </c>
      <c r="C665" s="30" t="s">
        <v>132</v>
      </c>
      <c r="D665" s="29" t="s">
        <v>133</v>
      </c>
      <c r="E665" s="30" t="s">
        <v>105</v>
      </c>
      <c r="F665" s="30" t="n">
        <v>8</v>
      </c>
      <c r="G665" s="31"/>
      <c r="H665" s="30" t="n">
        <f aca="false">ROUND(G665*(1+$I$13),2)</f>
        <v>0</v>
      </c>
      <c r="I665" s="30" t="n">
        <f aca="false">ROUND(H665*F665,2)</f>
        <v>0</v>
      </c>
    </row>
    <row r="666" customFormat="false" ht="15" hidden="false" customHeight="false" outlineLevel="0" collapsed="false">
      <c r="A666" s="29" t="s">
        <v>1299</v>
      </c>
      <c r="B666" s="30" t="s">
        <v>83</v>
      </c>
      <c r="C666" s="30" t="s">
        <v>139</v>
      </c>
      <c r="D666" s="29" t="s">
        <v>140</v>
      </c>
      <c r="E666" s="30" t="s">
        <v>137</v>
      </c>
      <c r="F666" s="30" t="n">
        <v>16.08</v>
      </c>
      <c r="G666" s="31"/>
      <c r="H666" s="30" t="n">
        <f aca="false">ROUND(G666*(1+$I$13),2)</f>
        <v>0</v>
      </c>
      <c r="I666" s="30" t="n">
        <f aca="false">ROUND(H666*F666,2)</f>
        <v>0</v>
      </c>
    </row>
    <row r="667" customFormat="false" ht="30" hidden="false" customHeight="false" outlineLevel="0" collapsed="false">
      <c r="A667" s="29" t="s">
        <v>1300</v>
      </c>
      <c r="B667" s="30" t="s">
        <v>18</v>
      </c>
      <c r="C667" s="30" t="s">
        <v>142</v>
      </c>
      <c r="D667" s="29" t="s">
        <v>143</v>
      </c>
      <c r="E667" s="30" t="s">
        <v>81</v>
      </c>
      <c r="F667" s="30" t="n">
        <v>610.92</v>
      </c>
      <c r="G667" s="31"/>
      <c r="H667" s="30" t="n">
        <f aca="false">ROUND(G667*(1+$I$13),2)</f>
        <v>0</v>
      </c>
      <c r="I667" s="30" t="n">
        <f aca="false">ROUND(H667*F667,2)</f>
        <v>0</v>
      </c>
    </row>
    <row r="668" customFormat="false" ht="30" hidden="false" customHeight="false" outlineLevel="0" collapsed="false">
      <c r="A668" s="29" t="s">
        <v>1301</v>
      </c>
      <c r="B668" s="30" t="s">
        <v>18</v>
      </c>
      <c r="C668" s="30" t="s">
        <v>148</v>
      </c>
      <c r="D668" s="29" t="s">
        <v>149</v>
      </c>
      <c r="E668" s="30" t="s">
        <v>65</v>
      </c>
      <c r="F668" s="30" t="n">
        <v>16.08</v>
      </c>
      <c r="G668" s="31"/>
      <c r="H668" s="30" t="n">
        <f aca="false">ROUND(G668*(1+$I$13),2)</f>
        <v>0</v>
      </c>
      <c r="I668" s="30" t="n">
        <f aca="false">ROUND(H668*F668,2)</f>
        <v>0</v>
      </c>
    </row>
    <row r="669" customFormat="false" ht="45" hidden="false" customHeight="false" outlineLevel="0" collapsed="false">
      <c r="A669" s="29" t="s">
        <v>1302</v>
      </c>
      <c r="B669" s="30" t="s">
        <v>24</v>
      </c>
      <c r="C669" s="30" t="n">
        <v>10999</v>
      </c>
      <c r="D669" s="29" t="s">
        <v>1303</v>
      </c>
      <c r="E669" s="30" t="s">
        <v>105</v>
      </c>
      <c r="F669" s="30" t="n">
        <v>12</v>
      </c>
      <c r="G669" s="31"/>
      <c r="H669" s="30" t="n">
        <f aca="false">ROUND(G669*(1+$I$13),2)</f>
        <v>0</v>
      </c>
      <c r="I669" s="30" t="n">
        <f aca="false">ROUND(H669*F669,2)</f>
        <v>0</v>
      </c>
    </row>
    <row r="670" s="28" customFormat="true" ht="15.75" hidden="false" customHeight="false" outlineLevel="0" collapsed="false">
      <c r="A670" s="26" t="s">
        <v>1304</v>
      </c>
      <c r="B670" s="27" t="s">
        <v>18</v>
      </c>
      <c r="C670" s="27"/>
      <c r="D670" s="26" t="s">
        <v>1305</v>
      </c>
      <c r="E670" s="27" t="s">
        <v>20</v>
      </c>
      <c r="F670" s="27" t="n">
        <v>0</v>
      </c>
      <c r="G670" s="27"/>
      <c r="H670" s="27" t="n">
        <f aca="false">ROUND(G670*(1+$I$13),2)</f>
        <v>0</v>
      </c>
      <c r="I670" s="27" t="n">
        <f aca="false">ROUND(H670*F670,2)</f>
        <v>0</v>
      </c>
    </row>
    <row r="671" s="28" customFormat="true" ht="15.75" hidden="false" customHeight="false" outlineLevel="0" collapsed="false">
      <c r="A671" s="26" t="s">
        <v>1306</v>
      </c>
      <c r="B671" s="27" t="s">
        <v>18</v>
      </c>
      <c r="C671" s="27"/>
      <c r="D671" s="26" t="s">
        <v>1307</v>
      </c>
      <c r="E671" s="27" t="s">
        <v>20</v>
      </c>
      <c r="F671" s="27" t="n">
        <v>0</v>
      </c>
      <c r="G671" s="27"/>
      <c r="H671" s="27" t="n">
        <f aca="false">ROUND(G671*(1+$I$13),2)</f>
        <v>0</v>
      </c>
      <c r="I671" s="27" t="n">
        <f aca="false">ROUND(H671*F671,2)</f>
        <v>0</v>
      </c>
    </row>
    <row r="672" customFormat="false" ht="15" hidden="false" customHeight="false" outlineLevel="0" collapsed="false">
      <c r="A672" s="29" t="s">
        <v>1308</v>
      </c>
      <c r="B672" s="30" t="s">
        <v>24</v>
      </c>
      <c r="C672" s="30" t="s">
        <v>1309</v>
      </c>
      <c r="D672" s="29" t="s">
        <v>1310</v>
      </c>
      <c r="E672" s="30" t="s">
        <v>105</v>
      </c>
      <c r="F672" s="30" t="n">
        <v>15</v>
      </c>
      <c r="G672" s="31"/>
      <c r="H672" s="30" t="n">
        <f aca="false">ROUND(G672*(1+$I$13),2)</f>
        <v>0</v>
      </c>
      <c r="I672" s="30" t="n">
        <f aca="false">ROUND(H672*F672,2)</f>
        <v>0</v>
      </c>
    </row>
    <row r="673" customFormat="false" ht="45" hidden="false" customHeight="false" outlineLevel="0" collapsed="false">
      <c r="A673" s="29" t="s">
        <v>1311</v>
      </c>
      <c r="B673" s="30" t="s">
        <v>18</v>
      </c>
      <c r="C673" s="30" t="s">
        <v>270</v>
      </c>
      <c r="D673" s="29" t="s">
        <v>271</v>
      </c>
      <c r="E673" s="30" t="s">
        <v>90</v>
      </c>
      <c r="F673" s="30" t="n">
        <v>300</v>
      </c>
      <c r="G673" s="31"/>
      <c r="H673" s="30" t="n">
        <f aca="false">ROUND(G673*(1+$I$13),2)</f>
        <v>0</v>
      </c>
      <c r="I673" s="30" t="n">
        <f aca="false">ROUND(H673*F673,2)</f>
        <v>0</v>
      </c>
    </row>
    <row r="674" customFormat="false" ht="30" hidden="false" customHeight="false" outlineLevel="0" collapsed="false">
      <c r="A674" s="29" t="s">
        <v>1312</v>
      </c>
      <c r="B674" s="30" t="s">
        <v>24</v>
      </c>
      <c r="C674" s="30" t="s">
        <v>1313</v>
      </c>
      <c r="D674" s="29" t="s">
        <v>1314</v>
      </c>
      <c r="E674" s="30" t="s">
        <v>90</v>
      </c>
      <c r="F674" s="30" t="n">
        <v>4</v>
      </c>
      <c r="G674" s="31"/>
      <c r="H674" s="30" t="n">
        <f aca="false">ROUND(G674*(1+$I$13),2)</f>
        <v>0</v>
      </c>
      <c r="I674" s="30" t="n">
        <f aca="false">ROUND(H674*F674,2)</f>
        <v>0</v>
      </c>
    </row>
    <row r="675" customFormat="false" ht="60" hidden="false" customHeight="false" outlineLevel="0" collapsed="false">
      <c r="A675" s="29" t="s">
        <v>1315</v>
      </c>
      <c r="B675" s="30" t="s">
        <v>18</v>
      </c>
      <c r="C675" s="30" t="s">
        <v>1316</v>
      </c>
      <c r="D675" s="29" t="s">
        <v>1317</v>
      </c>
      <c r="E675" s="30" t="s">
        <v>90</v>
      </c>
      <c r="F675" s="30" t="n">
        <v>78</v>
      </c>
      <c r="G675" s="31"/>
      <c r="H675" s="30" t="n">
        <f aca="false">ROUND(G675*(1+$I$13),2)</f>
        <v>0</v>
      </c>
      <c r="I675" s="30" t="n">
        <f aca="false">ROUND(H675*F675,2)</f>
        <v>0</v>
      </c>
    </row>
    <row r="676" customFormat="false" ht="45" hidden="false" customHeight="false" outlineLevel="0" collapsed="false">
      <c r="A676" s="29" t="s">
        <v>1318</v>
      </c>
      <c r="B676" s="30" t="s">
        <v>18</v>
      </c>
      <c r="C676" s="30" t="s">
        <v>1319</v>
      </c>
      <c r="D676" s="29" t="s">
        <v>1320</v>
      </c>
      <c r="E676" s="30" t="s">
        <v>105</v>
      </c>
      <c r="F676" s="30" t="n">
        <v>16</v>
      </c>
      <c r="G676" s="31"/>
      <c r="H676" s="30" t="n">
        <f aca="false">ROUND(G676*(1+$I$13),2)</f>
        <v>0</v>
      </c>
      <c r="I676" s="30" t="n">
        <f aca="false">ROUND(H676*F676,2)</f>
        <v>0</v>
      </c>
    </row>
    <row r="677" customFormat="false" ht="45" hidden="false" customHeight="false" outlineLevel="0" collapsed="false">
      <c r="A677" s="29" t="s">
        <v>1321</v>
      </c>
      <c r="B677" s="30" t="s">
        <v>18</v>
      </c>
      <c r="C677" s="30" t="s">
        <v>1322</v>
      </c>
      <c r="D677" s="29" t="s">
        <v>1323</v>
      </c>
      <c r="E677" s="30" t="s">
        <v>90</v>
      </c>
      <c r="F677" s="30" t="n">
        <v>36</v>
      </c>
      <c r="G677" s="31"/>
      <c r="H677" s="30" t="n">
        <f aca="false">ROUND(G677*(1+$I$13),2)</f>
        <v>0</v>
      </c>
      <c r="I677" s="30" t="n">
        <f aca="false">ROUND(H677*F677,2)</f>
        <v>0</v>
      </c>
    </row>
    <row r="678" customFormat="false" ht="30" hidden="false" customHeight="false" outlineLevel="0" collapsed="false">
      <c r="A678" s="29" t="s">
        <v>1324</v>
      </c>
      <c r="B678" s="30" t="s">
        <v>24</v>
      </c>
      <c r="C678" s="30" t="s">
        <v>1325</v>
      </c>
      <c r="D678" s="29" t="s">
        <v>1326</v>
      </c>
      <c r="E678" s="30" t="s">
        <v>105</v>
      </c>
      <c r="F678" s="30" t="n">
        <v>3</v>
      </c>
      <c r="G678" s="31"/>
      <c r="H678" s="30" t="n">
        <f aca="false">ROUND(G678*(1+$I$13),2)</f>
        <v>0</v>
      </c>
      <c r="I678" s="30" t="n">
        <f aca="false">ROUND(H678*F678,2)</f>
        <v>0</v>
      </c>
    </row>
    <row r="679" customFormat="false" ht="30" hidden="false" customHeight="false" outlineLevel="0" collapsed="false">
      <c r="A679" s="29" t="s">
        <v>1327</v>
      </c>
      <c r="B679" s="30" t="s">
        <v>83</v>
      </c>
      <c r="C679" s="30" t="s">
        <v>1328</v>
      </c>
      <c r="D679" s="29" t="s">
        <v>1329</v>
      </c>
      <c r="E679" s="30" t="s">
        <v>1148</v>
      </c>
      <c r="F679" s="30" t="n">
        <v>6</v>
      </c>
      <c r="G679" s="31"/>
      <c r="H679" s="30" t="n">
        <f aca="false">ROUND(G679*(1+$I$13),2)</f>
        <v>0</v>
      </c>
      <c r="I679" s="30" t="n">
        <f aca="false">ROUND(H679*F679,2)</f>
        <v>0</v>
      </c>
    </row>
    <row r="680" customFormat="false" ht="30" hidden="false" customHeight="false" outlineLevel="0" collapsed="false">
      <c r="A680" s="29" t="s">
        <v>1330</v>
      </c>
      <c r="B680" s="30" t="s">
        <v>329</v>
      </c>
      <c r="C680" s="30" t="s">
        <v>1331</v>
      </c>
      <c r="D680" s="29" t="s">
        <v>1332</v>
      </c>
      <c r="E680" s="30" t="s">
        <v>105</v>
      </c>
      <c r="F680" s="30" t="n">
        <v>6</v>
      </c>
      <c r="G680" s="31"/>
      <c r="H680" s="30" t="n">
        <f aca="false">ROUND(G680*(1+$I$13),2)</f>
        <v>0</v>
      </c>
      <c r="I680" s="30" t="n">
        <f aca="false">ROUND(H680*F680,2)</f>
        <v>0</v>
      </c>
    </row>
    <row r="681" customFormat="false" ht="30" hidden="false" customHeight="false" outlineLevel="0" collapsed="false">
      <c r="A681" s="29" t="s">
        <v>1333</v>
      </c>
      <c r="B681" s="30" t="s">
        <v>308</v>
      </c>
      <c r="C681" s="30" t="s">
        <v>1334</v>
      </c>
      <c r="D681" s="29" t="s">
        <v>1335</v>
      </c>
      <c r="E681" s="30" t="s">
        <v>105</v>
      </c>
      <c r="F681" s="30" t="n">
        <v>14</v>
      </c>
      <c r="G681" s="31"/>
      <c r="H681" s="30" t="n">
        <f aca="false">ROUND(G681*(1+$I$13),2)</f>
        <v>0</v>
      </c>
      <c r="I681" s="30" t="n">
        <f aca="false">ROUND(H681*F681,2)</f>
        <v>0</v>
      </c>
    </row>
    <row r="682" customFormat="false" ht="60" hidden="false" customHeight="false" outlineLevel="0" collapsed="false">
      <c r="A682" s="29" t="s">
        <v>1336</v>
      </c>
      <c r="B682" s="30" t="s">
        <v>18</v>
      </c>
      <c r="C682" s="30" t="s">
        <v>1337</v>
      </c>
      <c r="D682" s="29" t="s">
        <v>1338</v>
      </c>
      <c r="E682" s="30" t="s">
        <v>90</v>
      </c>
      <c r="F682" s="30" t="n">
        <v>130</v>
      </c>
      <c r="G682" s="31"/>
      <c r="H682" s="30" t="n">
        <f aca="false">ROUND(G682*(1+$I$13),2)</f>
        <v>0</v>
      </c>
      <c r="I682" s="30" t="n">
        <f aca="false">ROUND(H682*F682,2)</f>
        <v>0</v>
      </c>
    </row>
    <row r="683" customFormat="false" ht="30" hidden="false" customHeight="false" outlineLevel="0" collapsed="false">
      <c r="A683" s="29" t="s">
        <v>1339</v>
      </c>
      <c r="B683" s="30" t="s">
        <v>24</v>
      </c>
      <c r="C683" s="30" t="s">
        <v>1340</v>
      </c>
      <c r="D683" s="29" t="s">
        <v>1341</v>
      </c>
      <c r="E683" s="30" t="s">
        <v>105</v>
      </c>
      <c r="F683" s="30" t="n">
        <v>3</v>
      </c>
      <c r="G683" s="31"/>
      <c r="H683" s="30" t="n">
        <f aca="false">ROUND(G683*(1+$I$13),2)</f>
        <v>0</v>
      </c>
      <c r="I683" s="30" t="n">
        <f aca="false">ROUND(H683*F683,2)</f>
        <v>0</v>
      </c>
    </row>
    <row r="684" customFormat="false" ht="30" hidden="false" customHeight="false" outlineLevel="0" collapsed="false">
      <c r="A684" s="29" t="s">
        <v>1342</v>
      </c>
      <c r="B684" s="30" t="s">
        <v>18</v>
      </c>
      <c r="C684" s="30"/>
      <c r="D684" s="29" t="s">
        <v>1343</v>
      </c>
      <c r="E684" s="30" t="s">
        <v>20</v>
      </c>
      <c r="F684" s="30" t="n">
        <v>0</v>
      </c>
      <c r="G684" s="31"/>
      <c r="H684" s="30" t="n">
        <f aca="false">ROUND(G684*(1+$I$13),2)</f>
        <v>0</v>
      </c>
      <c r="I684" s="30" t="n">
        <f aca="false">ROUND(H684*F684,2)</f>
        <v>0</v>
      </c>
    </row>
    <row r="685" customFormat="false" ht="30" hidden="false" customHeight="false" outlineLevel="0" collapsed="false">
      <c r="A685" s="29" t="s">
        <v>1344</v>
      </c>
      <c r="B685" s="30" t="s">
        <v>24</v>
      </c>
      <c r="C685" s="30" t="s">
        <v>1345</v>
      </c>
      <c r="D685" s="29" t="s">
        <v>1346</v>
      </c>
      <c r="E685" s="30" t="s">
        <v>90</v>
      </c>
      <c r="F685" s="30" t="n">
        <v>120</v>
      </c>
      <c r="G685" s="31"/>
      <c r="H685" s="30" t="n">
        <f aca="false">ROUND(G685*(1+$I$13),2)</f>
        <v>0</v>
      </c>
      <c r="I685" s="30" t="n">
        <f aca="false">ROUND(H685*F685,2)</f>
        <v>0</v>
      </c>
    </row>
    <row r="686" s="28" customFormat="true" ht="15.75" hidden="false" customHeight="false" outlineLevel="0" collapsed="false">
      <c r="A686" s="26" t="s">
        <v>1347</v>
      </c>
      <c r="B686" s="27" t="s">
        <v>18</v>
      </c>
      <c r="C686" s="27"/>
      <c r="D686" s="26" t="s">
        <v>1348</v>
      </c>
      <c r="E686" s="27" t="s">
        <v>20</v>
      </c>
      <c r="F686" s="27" t="n">
        <v>0</v>
      </c>
      <c r="G686" s="27"/>
      <c r="H686" s="27" t="n">
        <f aca="false">ROUND(G686*(1+$I$13),2)</f>
        <v>0</v>
      </c>
      <c r="I686" s="27" t="n">
        <f aca="false">ROUND(H686*F686,2)</f>
        <v>0</v>
      </c>
    </row>
    <row r="687" customFormat="false" ht="45" hidden="false" customHeight="false" outlineLevel="0" collapsed="false">
      <c r="A687" s="29" t="s">
        <v>1349</v>
      </c>
      <c r="B687" s="30" t="s">
        <v>18</v>
      </c>
      <c r="C687" s="30" t="s">
        <v>965</v>
      </c>
      <c r="D687" s="29" t="s">
        <v>966</v>
      </c>
      <c r="E687" s="30" t="s">
        <v>90</v>
      </c>
      <c r="F687" s="30" t="n">
        <v>150</v>
      </c>
      <c r="G687" s="31"/>
      <c r="H687" s="30" t="n">
        <f aca="false">ROUND(G687*(1+$I$13),2)</f>
        <v>0</v>
      </c>
      <c r="I687" s="30" t="n">
        <f aca="false">ROUND(H687*F687,2)</f>
        <v>0</v>
      </c>
    </row>
    <row r="688" s="28" customFormat="true" ht="15.75" hidden="false" customHeight="false" outlineLevel="0" collapsed="false">
      <c r="A688" s="26" t="s">
        <v>1350</v>
      </c>
      <c r="B688" s="27" t="s">
        <v>18</v>
      </c>
      <c r="C688" s="27"/>
      <c r="D688" s="26" t="s">
        <v>1351</v>
      </c>
      <c r="E688" s="27" t="s">
        <v>20</v>
      </c>
      <c r="F688" s="27" t="n">
        <v>0</v>
      </c>
      <c r="G688" s="27"/>
      <c r="H688" s="27" t="n">
        <f aca="false">ROUND(G688*(1+$I$13),2)</f>
        <v>0</v>
      </c>
      <c r="I688" s="27" t="n">
        <f aca="false">ROUND(H688*F688,2)</f>
        <v>0</v>
      </c>
    </row>
    <row r="689" customFormat="false" ht="30" hidden="false" customHeight="false" outlineLevel="0" collapsed="false">
      <c r="A689" s="29" t="s">
        <v>1352</v>
      </c>
      <c r="B689" s="30" t="s">
        <v>24</v>
      </c>
      <c r="C689" s="30" t="s">
        <v>910</v>
      </c>
      <c r="D689" s="29" t="s">
        <v>911</v>
      </c>
      <c r="E689" s="30" t="s">
        <v>90</v>
      </c>
      <c r="F689" s="30" t="n">
        <v>150</v>
      </c>
      <c r="G689" s="31"/>
      <c r="H689" s="30" t="n">
        <f aca="false">ROUND(G689*(1+$I$13),2)</f>
        <v>0</v>
      </c>
      <c r="I689" s="30" t="n">
        <f aca="false">ROUND(H689*F689,2)</f>
        <v>0</v>
      </c>
    </row>
    <row r="690" customFormat="false" ht="60" hidden="false" customHeight="false" outlineLevel="0" collapsed="false">
      <c r="A690" s="29" t="s">
        <v>1353</v>
      </c>
      <c r="B690" s="30" t="s">
        <v>18</v>
      </c>
      <c r="C690" s="30" t="s">
        <v>1316</v>
      </c>
      <c r="D690" s="29" t="s">
        <v>1317</v>
      </c>
      <c r="E690" s="30" t="s">
        <v>90</v>
      </c>
      <c r="F690" s="30" t="n">
        <v>42</v>
      </c>
      <c r="G690" s="31"/>
      <c r="H690" s="30" t="n">
        <f aca="false">ROUND(G690*(1+$I$13),2)</f>
        <v>0</v>
      </c>
      <c r="I690" s="30" t="n">
        <f aca="false">ROUND(H690*F690,2)</f>
        <v>0</v>
      </c>
    </row>
    <row r="691" customFormat="false" ht="60" hidden="false" customHeight="false" outlineLevel="0" collapsed="false">
      <c r="A691" s="29" t="s">
        <v>1354</v>
      </c>
      <c r="B691" s="30" t="s">
        <v>18</v>
      </c>
      <c r="C691" s="30" t="s">
        <v>1355</v>
      </c>
      <c r="D691" s="29" t="s">
        <v>1356</v>
      </c>
      <c r="E691" s="30" t="s">
        <v>105</v>
      </c>
      <c r="F691" s="30" t="n">
        <v>2</v>
      </c>
      <c r="G691" s="31"/>
      <c r="H691" s="30" t="n">
        <f aca="false">ROUND(G691*(1+$I$13),2)</f>
        <v>0</v>
      </c>
      <c r="I691" s="30" t="n">
        <f aca="false">ROUND(H691*F691,2)</f>
        <v>0</v>
      </c>
    </row>
    <row r="692" customFormat="false" ht="45" hidden="false" customHeight="false" outlineLevel="0" collapsed="false">
      <c r="A692" s="29" t="s">
        <v>1357</v>
      </c>
      <c r="B692" s="30" t="s">
        <v>18</v>
      </c>
      <c r="C692" s="30" t="s">
        <v>1319</v>
      </c>
      <c r="D692" s="29" t="s">
        <v>1320</v>
      </c>
      <c r="E692" s="30" t="s">
        <v>105</v>
      </c>
      <c r="F692" s="30" t="n">
        <v>4</v>
      </c>
      <c r="G692" s="31"/>
      <c r="H692" s="30" t="n">
        <f aca="false">ROUND(G692*(1+$I$13),2)</f>
        <v>0</v>
      </c>
      <c r="I692" s="30" t="n">
        <f aca="false">ROUND(H692*F692,2)</f>
        <v>0</v>
      </c>
    </row>
    <row r="693" customFormat="false" ht="45" hidden="false" customHeight="false" outlineLevel="0" collapsed="false">
      <c r="A693" s="29" t="s">
        <v>1358</v>
      </c>
      <c r="B693" s="30" t="s">
        <v>18</v>
      </c>
      <c r="C693" s="30" t="s">
        <v>1359</v>
      </c>
      <c r="D693" s="29" t="s">
        <v>1360</v>
      </c>
      <c r="E693" s="30" t="s">
        <v>105</v>
      </c>
      <c r="F693" s="30" t="n">
        <v>4</v>
      </c>
      <c r="G693" s="31"/>
      <c r="H693" s="30" t="n">
        <f aca="false">ROUND(G693*(1+$I$13),2)</f>
        <v>0</v>
      </c>
      <c r="I693" s="30" t="n">
        <f aca="false">ROUND(H693*F693,2)</f>
        <v>0</v>
      </c>
    </row>
    <row r="694" s="28" customFormat="true" ht="15.75" hidden="false" customHeight="false" outlineLevel="0" collapsed="false">
      <c r="A694" s="26" t="s">
        <v>1361</v>
      </c>
      <c r="B694" s="27" t="s">
        <v>18</v>
      </c>
      <c r="C694" s="27"/>
      <c r="D694" s="26" t="s">
        <v>1362</v>
      </c>
      <c r="E694" s="27" t="s">
        <v>20</v>
      </c>
      <c r="F694" s="27" t="n">
        <v>0</v>
      </c>
      <c r="G694" s="27"/>
      <c r="H694" s="27" t="n">
        <f aca="false">ROUND(G694*(1+$I$13),2)</f>
        <v>0</v>
      </c>
      <c r="I694" s="27" t="n">
        <f aca="false">ROUND(H694*F694,2)</f>
        <v>0</v>
      </c>
    </row>
    <row r="695" customFormat="false" ht="90" hidden="false" customHeight="false" outlineLevel="0" collapsed="false">
      <c r="A695" s="29" t="s">
        <v>1363</v>
      </c>
      <c r="B695" s="30" t="s">
        <v>18</v>
      </c>
      <c r="C695" s="30" t="s">
        <v>631</v>
      </c>
      <c r="D695" s="29" t="s">
        <v>632</v>
      </c>
      <c r="E695" s="30" t="s">
        <v>90</v>
      </c>
      <c r="F695" s="30" t="n">
        <v>177.35</v>
      </c>
      <c r="G695" s="31"/>
      <c r="H695" s="30" t="n">
        <f aca="false">ROUND(G695*(1+$I$13),2)</f>
        <v>0</v>
      </c>
      <c r="I695" s="30" t="n">
        <f aca="false">ROUND(H695*F695,2)</f>
        <v>0</v>
      </c>
    </row>
    <row r="696" customFormat="false" ht="15" hidden="false" customHeight="false" outlineLevel="0" collapsed="false">
      <c r="A696" s="29" t="s">
        <v>1364</v>
      </c>
      <c r="B696" s="30" t="s">
        <v>24</v>
      </c>
      <c r="C696" s="30" t="s">
        <v>1365</v>
      </c>
      <c r="D696" s="29" t="s">
        <v>1366</v>
      </c>
      <c r="E696" s="30" t="s">
        <v>57</v>
      </c>
      <c r="F696" s="30" t="n">
        <v>99.96</v>
      </c>
      <c r="G696" s="31"/>
      <c r="H696" s="30" t="n">
        <f aca="false">ROUND(G696*(1+$I$13),2)</f>
        <v>0</v>
      </c>
      <c r="I696" s="30" t="n">
        <f aca="false">ROUND(H696*F696,2)</f>
        <v>0</v>
      </c>
    </row>
    <row r="697" customFormat="false" ht="45" hidden="false" customHeight="false" outlineLevel="0" collapsed="false">
      <c r="A697" s="29" t="s">
        <v>1367</v>
      </c>
      <c r="B697" s="30" t="s">
        <v>18</v>
      </c>
      <c r="C697" s="30" t="s">
        <v>433</v>
      </c>
      <c r="D697" s="29" t="s">
        <v>434</v>
      </c>
      <c r="E697" s="30" t="s">
        <v>57</v>
      </c>
      <c r="F697" s="30" t="n">
        <v>831.94</v>
      </c>
      <c r="G697" s="31"/>
      <c r="H697" s="30" t="n">
        <f aca="false">ROUND(G697*(1+$I$13),2)</f>
        <v>0</v>
      </c>
      <c r="I697" s="30" t="n">
        <f aca="false">ROUND(H697*F697,2)</f>
        <v>0</v>
      </c>
    </row>
    <row r="698" s="28" customFormat="true" ht="15.75" hidden="false" customHeight="false" outlineLevel="0" collapsed="false">
      <c r="A698" s="26" t="s">
        <v>1368</v>
      </c>
      <c r="B698" s="27" t="s">
        <v>18</v>
      </c>
      <c r="C698" s="27"/>
      <c r="D698" s="26" t="s">
        <v>829</v>
      </c>
      <c r="E698" s="27" t="s">
        <v>20</v>
      </c>
      <c r="F698" s="27" t="n">
        <v>0</v>
      </c>
      <c r="G698" s="27"/>
      <c r="H698" s="27" t="n">
        <f aca="false">ROUND(G698*(1+$I$13),2)</f>
        <v>0</v>
      </c>
      <c r="I698" s="27" t="n">
        <f aca="false">ROUND(H698*F698,2)</f>
        <v>0</v>
      </c>
    </row>
    <row r="699" s="28" customFormat="true" ht="15.75" hidden="false" customHeight="false" outlineLevel="0" collapsed="false">
      <c r="A699" s="26" t="s">
        <v>1369</v>
      </c>
      <c r="B699" s="27" t="s">
        <v>18</v>
      </c>
      <c r="C699" s="27"/>
      <c r="D699" s="26" t="s">
        <v>1370</v>
      </c>
      <c r="E699" s="27" t="s">
        <v>20</v>
      </c>
      <c r="F699" s="27" t="n">
        <v>0</v>
      </c>
      <c r="G699" s="27"/>
      <c r="H699" s="27" t="n">
        <f aca="false">ROUND(G699*(1+$I$13),2)</f>
        <v>0</v>
      </c>
      <c r="I699" s="27" t="n">
        <f aca="false">ROUND(H699*F699,2)</f>
        <v>0</v>
      </c>
    </row>
    <row r="700" customFormat="false" ht="15" hidden="false" customHeight="false" outlineLevel="0" collapsed="false">
      <c r="A700" s="29" t="s">
        <v>1371</v>
      </c>
      <c r="B700" s="30" t="s">
        <v>18</v>
      </c>
      <c r="C700" s="30" t="s">
        <v>1372</v>
      </c>
      <c r="D700" s="29" t="s">
        <v>1373</v>
      </c>
      <c r="E700" s="30" t="s">
        <v>57</v>
      </c>
      <c r="F700" s="30" t="n">
        <v>2123.35</v>
      </c>
      <c r="G700" s="31"/>
      <c r="H700" s="30" t="n">
        <f aca="false">ROUND(G700*(1+$I$13),2)</f>
        <v>0</v>
      </c>
      <c r="I700" s="30" t="n">
        <f aca="false">ROUND(H700*F700,2)</f>
        <v>0</v>
      </c>
    </row>
    <row r="701" customFormat="false" ht="45" hidden="false" customHeight="false" outlineLevel="0" collapsed="false">
      <c r="A701" s="29" t="s">
        <v>1374</v>
      </c>
      <c r="B701" s="30" t="s">
        <v>18</v>
      </c>
      <c r="C701" s="30" t="s">
        <v>1375</v>
      </c>
      <c r="D701" s="29" t="s">
        <v>1376</v>
      </c>
      <c r="E701" s="30" t="s">
        <v>65</v>
      </c>
      <c r="F701" s="30" t="n">
        <v>111.12</v>
      </c>
      <c r="G701" s="31"/>
      <c r="H701" s="30" t="n">
        <f aca="false">ROUND(G701*(1+$I$13),2)</f>
        <v>0</v>
      </c>
      <c r="I701" s="30" t="n">
        <f aca="false">ROUND(H701*F701,2)</f>
        <v>0</v>
      </c>
    </row>
    <row r="702" customFormat="false" ht="60" hidden="false" customHeight="false" outlineLevel="0" collapsed="false">
      <c r="A702" s="29" t="s">
        <v>1377</v>
      </c>
      <c r="B702" s="30" t="s">
        <v>18</v>
      </c>
      <c r="C702" s="30" t="s">
        <v>1378</v>
      </c>
      <c r="D702" s="29" t="s">
        <v>1379</v>
      </c>
      <c r="E702" s="30" t="s">
        <v>65</v>
      </c>
      <c r="F702" s="30" t="n">
        <v>106.17</v>
      </c>
      <c r="G702" s="31"/>
      <c r="H702" s="30" t="n">
        <f aca="false">ROUND(G702*(1+$I$13),2)</f>
        <v>0</v>
      </c>
      <c r="I702" s="30" t="n">
        <f aca="false">ROUND(H702*F702,2)</f>
        <v>0</v>
      </c>
    </row>
    <row r="703" customFormat="false" ht="15" hidden="false" customHeight="false" outlineLevel="0" collapsed="false">
      <c r="A703" s="29" t="s">
        <v>1380</v>
      </c>
      <c r="B703" s="30" t="s">
        <v>62</v>
      </c>
      <c r="C703" s="30" t="s">
        <v>1381</v>
      </c>
      <c r="D703" s="29" t="s">
        <v>1382</v>
      </c>
      <c r="E703" s="30" t="s">
        <v>81</v>
      </c>
      <c r="F703" s="30" t="n">
        <v>3822.03</v>
      </c>
      <c r="G703" s="31"/>
      <c r="H703" s="30" t="n">
        <f aca="false">ROUND(G703*(1+$I$13),2)</f>
        <v>0</v>
      </c>
      <c r="I703" s="30" t="n">
        <f aca="false">ROUND(H703*F703,2)</f>
        <v>0</v>
      </c>
    </row>
    <row r="704" customFormat="false" ht="60" hidden="false" customHeight="false" outlineLevel="0" collapsed="false">
      <c r="A704" s="29" t="s">
        <v>1383</v>
      </c>
      <c r="B704" s="30" t="s">
        <v>62</v>
      </c>
      <c r="C704" s="30" t="s">
        <v>1384</v>
      </c>
      <c r="D704" s="29" t="s">
        <v>1385</v>
      </c>
      <c r="E704" s="30" t="s">
        <v>57</v>
      </c>
      <c r="F704" s="30" t="n">
        <v>2123.35</v>
      </c>
      <c r="G704" s="31"/>
      <c r="H704" s="30" t="n">
        <f aca="false">ROUND(G704*(1+$I$13),2)</f>
        <v>0</v>
      </c>
      <c r="I704" s="30" t="n">
        <f aca="false">ROUND(H704*F704,2)</f>
        <v>0</v>
      </c>
    </row>
    <row r="705" customFormat="false" ht="15" hidden="false" customHeight="false" outlineLevel="0" collapsed="false">
      <c r="A705" s="29" t="s">
        <v>1386</v>
      </c>
      <c r="B705" s="30" t="s">
        <v>62</v>
      </c>
      <c r="C705" s="30" t="s">
        <v>79</v>
      </c>
      <c r="D705" s="29" t="s">
        <v>80</v>
      </c>
      <c r="E705" s="30" t="s">
        <v>81</v>
      </c>
      <c r="F705" s="30" t="n">
        <v>2972.69</v>
      </c>
      <c r="G705" s="31"/>
      <c r="H705" s="30" t="n">
        <f aca="false">ROUND(G705*(1+$I$13),2)</f>
        <v>0</v>
      </c>
      <c r="I705" s="30" t="n">
        <f aca="false">ROUND(H705*F705,2)</f>
        <v>0</v>
      </c>
    </row>
    <row r="706" customFormat="false" ht="15" hidden="false" customHeight="false" outlineLevel="0" collapsed="false">
      <c r="A706" s="29" t="s">
        <v>1387</v>
      </c>
      <c r="B706" s="30" t="s">
        <v>83</v>
      </c>
      <c r="C706" s="30" t="s">
        <v>84</v>
      </c>
      <c r="D706" s="29" t="s">
        <v>1388</v>
      </c>
      <c r="E706" s="30" t="s">
        <v>86</v>
      </c>
      <c r="F706" s="30" t="n">
        <v>180.48</v>
      </c>
      <c r="G706" s="31"/>
      <c r="H706" s="30" t="n">
        <f aca="false">ROUND(G706*(1+$I$13),2)</f>
        <v>0</v>
      </c>
      <c r="I706" s="30" t="n">
        <f aca="false">ROUND(H706*F706,2)</f>
        <v>0</v>
      </c>
    </row>
    <row r="707" s="28" customFormat="true" ht="15.75" hidden="false" customHeight="false" outlineLevel="0" collapsed="false">
      <c r="A707" s="26" t="s">
        <v>1389</v>
      </c>
      <c r="B707" s="27" t="s">
        <v>18</v>
      </c>
      <c r="C707" s="27"/>
      <c r="D707" s="26" t="s">
        <v>1390</v>
      </c>
      <c r="E707" s="27" t="s">
        <v>20</v>
      </c>
      <c r="F707" s="27" t="n">
        <v>0</v>
      </c>
      <c r="G707" s="27"/>
      <c r="H707" s="27" t="n">
        <f aca="false">ROUND(G707*(1+$I$13),2)</f>
        <v>0</v>
      </c>
      <c r="I707" s="27" t="n">
        <f aca="false">ROUND(H707*F707,2)</f>
        <v>0</v>
      </c>
    </row>
    <row r="708" customFormat="false" ht="30" hidden="false" customHeight="false" outlineLevel="0" collapsed="false">
      <c r="A708" s="29" t="s">
        <v>1391</v>
      </c>
      <c r="B708" s="30" t="s">
        <v>18</v>
      </c>
      <c r="C708" s="30" t="s">
        <v>151</v>
      </c>
      <c r="D708" s="29" t="s">
        <v>152</v>
      </c>
      <c r="E708" s="30" t="s">
        <v>57</v>
      </c>
      <c r="F708" s="30" t="n">
        <v>1130.35</v>
      </c>
      <c r="G708" s="31"/>
      <c r="H708" s="30" t="n">
        <f aca="false">ROUND(G708*(1+$I$13),2)</f>
        <v>0</v>
      </c>
      <c r="I708" s="30" t="n">
        <f aca="false">ROUND(H708*F708,2)</f>
        <v>0</v>
      </c>
    </row>
    <row r="709" customFormat="false" ht="30" hidden="false" customHeight="false" outlineLevel="0" collapsed="false">
      <c r="A709" s="29" t="s">
        <v>1392</v>
      </c>
      <c r="B709" s="30" t="s">
        <v>62</v>
      </c>
      <c r="C709" s="30" t="s">
        <v>1393</v>
      </c>
      <c r="D709" s="29" t="s">
        <v>1394</v>
      </c>
      <c r="E709" s="30" t="s">
        <v>65</v>
      </c>
      <c r="F709" s="30" t="n">
        <v>192.16</v>
      </c>
      <c r="G709" s="31"/>
      <c r="H709" s="30" t="n">
        <f aca="false">ROUND(G709*(1+$I$13),2)</f>
        <v>0</v>
      </c>
      <c r="I709" s="30" t="n">
        <f aca="false">ROUND(H709*F709,2)</f>
        <v>0</v>
      </c>
    </row>
    <row r="710" customFormat="false" ht="60" hidden="false" customHeight="false" outlineLevel="0" collapsed="false">
      <c r="A710" s="29" t="s">
        <v>1395</v>
      </c>
      <c r="B710" s="30" t="s">
        <v>18</v>
      </c>
      <c r="C710" s="30" t="s">
        <v>1396</v>
      </c>
      <c r="D710" s="29" t="s">
        <v>1397</v>
      </c>
      <c r="E710" s="30" t="s">
        <v>65</v>
      </c>
      <c r="F710" s="30" t="n">
        <v>113.04</v>
      </c>
      <c r="G710" s="31"/>
      <c r="H710" s="30" t="n">
        <f aca="false">ROUND(G710*(1+$I$13),2)</f>
        <v>0</v>
      </c>
      <c r="I710" s="30" t="n">
        <f aca="false">ROUND(H710*F710,2)</f>
        <v>0</v>
      </c>
    </row>
    <row r="711" customFormat="false" ht="15" hidden="false" customHeight="false" outlineLevel="0" collapsed="false">
      <c r="A711" s="29" t="s">
        <v>1398</v>
      </c>
      <c r="B711" s="30" t="s">
        <v>18</v>
      </c>
      <c r="C711" s="30" t="s">
        <v>1399</v>
      </c>
      <c r="D711" s="29" t="s">
        <v>1400</v>
      </c>
      <c r="E711" s="30" t="s">
        <v>57</v>
      </c>
      <c r="F711" s="30" t="n">
        <v>1130.35</v>
      </c>
      <c r="G711" s="31"/>
      <c r="H711" s="30" t="n">
        <f aca="false">ROUND(G711*(1+$I$13),2)</f>
        <v>0</v>
      </c>
      <c r="I711" s="30" t="n">
        <f aca="false">ROUND(H711*F711,2)</f>
        <v>0</v>
      </c>
    </row>
    <row r="712" customFormat="false" ht="30" hidden="false" customHeight="false" outlineLevel="0" collapsed="false">
      <c r="A712" s="29" t="s">
        <v>1401</v>
      </c>
      <c r="B712" s="30" t="s">
        <v>62</v>
      </c>
      <c r="C712" s="30" t="s">
        <v>165</v>
      </c>
      <c r="D712" s="29" t="s">
        <v>166</v>
      </c>
      <c r="E712" s="30" t="s">
        <v>65</v>
      </c>
      <c r="F712" s="30" t="n">
        <v>237.37</v>
      </c>
      <c r="G712" s="31"/>
      <c r="H712" s="30" t="n">
        <f aca="false">ROUND(G712*(1+$I$13),2)</f>
        <v>0</v>
      </c>
      <c r="I712" s="30" t="n">
        <f aca="false">ROUND(H712*F712,2)</f>
        <v>0</v>
      </c>
    </row>
    <row r="713" customFormat="false" ht="45" hidden="false" customHeight="false" outlineLevel="0" collapsed="false">
      <c r="A713" s="29" t="s">
        <v>1402</v>
      </c>
      <c r="B713" s="30" t="s">
        <v>18</v>
      </c>
      <c r="C713" s="30" t="s">
        <v>1403</v>
      </c>
      <c r="D713" s="29" t="s">
        <v>1404</v>
      </c>
      <c r="E713" s="30" t="s">
        <v>163</v>
      </c>
      <c r="F713" s="30" t="n">
        <v>356.14</v>
      </c>
      <c r="G713" s="31"/>
      <c r="H713" s="30" t="n">
        <f aca="false">ROUND(G713*(1+$I$13),2)</f>
        <v>0</v>
      </c>
      <c r="I713" s="30" t="n">
        <f aca="false">ROUND(H713*F713,2)</f>
        <v>0</v>
      </c>
    </row>
    <row r="714" customFormat="false" ht="30" hidden="false" customHeight="false" outlineLevel="0" collapsed="false">
      <c r="A714" s="29" t="s">
        <v>1405</v>
      </c>
      <c r="B714" s="30" t="s">
        <v>83</v>
      </c>
      <c r="C714" s="30" t="s">
        <v>1406</v>
      </c>
      <c r="D714" s="29" t="s">
        <v>1407</v>
      </c>
      <c r="E714" s="30" t="s">
        <v>159</v>
      </c>
      <c r="F714" s="30" t="n">
        <v>693.64</v>
      </c>
      <c r="G714" s="31"/>
      <c r="H714" s="30" t="n">
        <f aca="false">ROUND(G714*(1+$I$13),2)</f>
        <v>0</v>
      </c>
      <c r="I714" s="30" t="n">
        <f aca="false">ROUND(H714*F714,2)</f>
        <v>0</v>
      </c>
    </row>
    <row r="715" customFormat="false" ht="45" hidden="false" customHeight="false" outlineLevel="0" collapsed="false">
      <c r="A715" s="29" t="s">
        <v>1408</v>
      </c>
      <c r="B715" s="30" t="s">
        <v>18</v>
      </c>
      <c r="C715" s="30" t="s">
        <v>1409</v>
      </c>
      <c r="D715" s="29" t="s">
        <v>1410</v>
      </c>
      <c r="E715" s="30" t="s">
        <v>163</v>
      </c>
      <c r="F715" s="30" t="n">
        <v>296.82</v>
      </c>
      <c r="G715" s="31"/>
      <c r="H715" s="30" t="n">
        <f aca="false">ROUND(G715*(1+$I$13),2)</f>
        <v>0</v>
      </c>
      <c r="I715" s="30" t="n">
        <f aca="false">ROUND(H715*F715,2)</f>
        <v>0</v>
      </c>
    </row>
    <row r="716" s="28" customFormat="true" ht="15.75" hidden="false" customHeight="false" outlineLevel="0" collapsed="false">
      <c r="A716" s="26" t="s">
        <v>1411</v>
      </c>
      <c r="B716" s="27" t="s">
        <v>18</v>
      </c>
      <c r="C716" s="27"/>
      <c r="D716" s="26" t="s">
        <v>1412</v>
      </c>
      <c r="E716" s="27" t="s">
        <v>20</v>
      </c>
      <c r="F716" s="27" t="n">
        <v>0</v>
      </c>
      <c r="G716" s="27"/>
      <c r="H716" s="27" t="n">
        <f aca="false">ROUND(G716*(1+$I$13),2)</f>
        <v>0</v>
      </c>
      <c r="I716" s="27" t="n">
        <f aca="false">ROUND(H716*F716,2)</f>
        <v>0</v>
      </c>
    </row>
    <row r="717" customFormat="false" ht="30" hidden="false" customHeight="false" outlineLevel="0" collapsed="false">
      <c r="A717" s="29" t="s">
        <v>1413</v>
      </c>
      <c r="B717" s="30" t="s">
        <v>18</v>
      </c>
      <c r="C717" s="30" t="s">
        <v>151</v>
      </c>
      <c r="D717" s="29" t="s">
        <v>152</v>
      </c>
      <c r="E717" s="30" t="s">
        <v>57</v>
      </c>
      <c r="F717" s="30" t="n">
        <v>211.7</v>
      </c>
      <c r="G717" s="31"/>
      <c r="H717" s="30" t="n">
        <f aca="false">ROUND(G717*(1+$I$13),2)</f>
        <v>0</v>
      </c>
      <c r="I717" s="30" t="n">
        <f aca="false">ROUND(H717*F717,2)</f>
        <v>0</v>
      </c>
    </row>
    <row r="718" customFormat="false" ht="30" hidden="false" customHeight="false" outlineLevel="0" collapsed="false">
      <c r="A718" s="29" t="s">
        <v>1414</v>
      </c>
      <c r="B718" s="30" t="s">
        <v>18</v>
      </c>
      <c r="C718" s="30" t="s">
        <v>1415</v>
      </c>
      <c r="D718" s="29" t="s">
        <v>1416</v>
      </c>
      <c r="E718" s="30" t="s">
        <v>1242</v>
      </c>
      <c r="F718" s="30" t="n">
        <v>25.4</v>
      </c>
      <c r="G718" s="31"/>
      <c r="H718" s="30" t="n">
        <f aca="false">ROUND(G718*(1+$I$13),2)</f>
        <v>0</v>
      </c>
      <c r="I718" s="30" t="n">
        <f aca="false">ROUND(H718*F718,2)</f>
        <v>0</v>
      </c>
    </row>
    <row r="719" customFormat="false" ht="15" hidden="false" customHeight="false" outlineLevel="0" collapsed="false">
      <c r="A719" s="29" t="s">
        <v>1417</v>
      </c>
      <c r="B719" s="30" t="s">
        <v>18</v>
      </c>
      <c r="C719" s="30" t="s">
        <v>1418</v>
      </c>
      <c r="D719" s="29" t="s">
        <v>1419</v>
      </c>
      <c r="E719" s="30" t="s">
        <v>1242</v>
      </c>
      <c r="F719" s="30" t="n">
        <v>28.11</v>
      </c>
      <c r="G719" s="31"/>
      <c r="H719" s="30" t="n">
        <f aca="false">ROUND(G719*(1+$I$13),2)</f>
        <v>0</v>
      </c>
      <c r="I719" s="30" t="n">
        <f aca="false">ROUND(H719*F719,2)</f>
        <v>0</v>
      </c>
    </row>
    <row r="720" customFormat="false" ht="60" hidden="false" customHeight="false" outlineLevel="0" collapsed="false">
      <c r="A720" s="29" t="s">
        <v>1420</v>
      </c>
      <c r="B720" s="30" t="s">
        <v>18</v>
      </c>
      <c r="C720" s="30" t="s">
        <v>1378</v>
      </c>
      <c r="D720" s="29" t="s">
        <v>1379</v>
      </c>
      <c r="E720" s="30" t="s">
        <v>65</v>
      </c>
      <c r="F720" s="30" t="n">
        <v>26.46</v>
      </c>
      <c r="G720" s="31"/>
      <c r="H720" s="30" t="n">
        <f aca="false">ROUND(G720*(1+$I$13),2)</f>
        <v>0</v>
      </c>
      <c r="I720" s="30" t="n">
        <f aca="false">ROUND(H720*F720,2)</f>
        <v>0</v>
      </c>
    </row>
    <row r="721" customFormat="false" ht="15" hidden="false" customHeight="false" outlineLevel="0" collapsed="false">
      <c r="A721" s="29" t="s">
        <v>1421</v>
      </c>
      <c r="B721" s="30" t="s">
        <v>62</v>
      </c>
      <c r="C721" s="30" t="s">
        <v>1381</v>
      </c>
      <c r="D721" s="29" t="s">
        <v>1382</v>
      </c>
      <c r="E721" s="30" t="s">
        <v>81</v>
      </c>
      <c r="F721" s="30" t="n">
        <v>3.13</v>
      </c>
      <c r="G721" s="31"/>
      <c r="H721" s="30" t="n">
        <f aca="false">ROUND(G721*(1+$I$13),2)</f>
        <v>0</v>
      </c>
      <c r="I721" s="30" t="n">
        <f aca="false">ROUND(H721*F721,2)</f>
        <v>0</v>
      </c>
    </row>
    <row r="722" customFormat="false" ht="15" hidden="false" customHeight="false" outlineLevel="0" collapsed="false">
      <c r="A722" s="29" t="s">
        <v>1422</v>
      </c>
      <c r="B722" s="30" t="s">
        <v>18</v>
      </c>
      <c r="C722" s="30" t="s">
        <v>1372</v>
      </c>
      <c r="D722" s="29" t="s">
        <v>1373</v>
      </c>
      <c r="E722" s="30" t="s">
        <v>57</v>
      </c>
      <c r="F722" s="30" t="n">
        <v>952.65</v>
      </c>
      <c r="G722" s="31"/>
      <c r="H722" s="30" t="n">
        <f aca="false">ROUND(G722*(1+$I$13),2)</f>
        <v>0</v>
      </c>
      <c r="I722" s="30" t="n">
        <f aca="false">ROUND(H722*F722,2)</f>
        <v>0</v>
      </c>
    </row>
    <row r="723" customFormat="false" ht="30" hidden="false" customHeight="false" outlineLevel="0" collapsed="false">
      <c r="A723" s="29" t="s">
        <v>1423</v>
      </c>
      <c r="B723" s="30" t="s">
        <v>18</v>
      </c>
      <c r="C723" s="30" t="s">
        <v>1424</v>
      </c>
      <c r="D723" s="29" t="s">
        <v>1425</v>
      </c>
      <c r="E723" s="30" t="s">
        <v>57</v>
      </c>
      <c r="F723" s="30" t="n">
        <v>211.7</v>
      </c>
      <c r="G723" s="31"/>
      <c r="H723" s="30" t="n">
        <f aca="false">ROUND(G723*(1+$I$13),2)</f>
        <v>0</v>
      </c>
      <c r="I723" s="30" t="n">
        <f aca="false">ROUND(H723*F723,2)</f>
        <v>0</v>
      </c>
    </row>
    <row r="724" customFormat="false" ht="30" hidden="false" customHeight="false" outlineLevel="0" collapsed="false">
      <c r="A724" s="29" t="s">
        <v>1426</v>
      </c>
      <c r="B724" s="30" t="s">
        <v>62</v>
      </c>
      <c r="C724" s="30" t="s">
        <v>1393</v>
      </c>
      <c r="D724" s="29" t="s">
        <v>1394</v>
      </c>
      <c r="E724" s="30" t="s">
        <v>65</v>
      </c>
      <c r="F724" s="30" t="n">
        <v>21.17</v>
      </c>
      <c r="G724" s="31"/>
      <c r="H724" s="30" t="n">
        <f aca="false">ROUND(G724*(1+$I$13),2)</f>
        <v>0</v>
      </c>
      <c r="I724" s="30" t="n">
        <f aca="false">ROUND(H724*F724,2)</f>
        <v>0</v>
      </c>
    </row>
    <row r="725" customFormat="false" ht="60" hidden="false" customHeight="false" outlineLevel="0" collapsed="false">
      <c r="A725" s="29" t="s">
        <v>1427</v>
      </c>
      <c r="B725" s="30" t="s">
        <v>18</v>
      </c>
      <c r="C725" s="30" t="s">
        <v>1396</v>
      </c>
      <c r="D725" s="29" t="s">
        <v>1397</v>
      </c>
      <c r="E725" s="30" t="s">
        <v>65</v>
      </c>
      <c r="F725" s="30" t="n">
        <v>31.76</v>
      </c>
      <c r="G725" s="31"/>
      <c r="H725" s="30" t="n">
        <f aca="false">ROUND(G725*(1+$I$13),2)</f>
        <v>0</v>
      </c>
      <c r="I725" s="30" t="n">
        <f aca="false">ROUND(H725*F725,2)</f>
        <v>0</v>
      </c>
    </row>
    <row r="726" s="28" customFormat="true" ht="15.75" hidden="false" customHeight="false" outlineLevel="0" collapsed="false">
      <c r="A726" s="26" t="s">
        <v>1428</v>
      </c>
      <c r="B726" s="27" t="s">
        <v>18</v>
      </c>
      <c r="C726" s="27"/>
      <c r="D726" s="26" t="s">
        <v>1429</v>
      </c>
      <c r="E726" s="27" t="s">
        <v>20</v>
      </c>
      <c r="F726" s="27" t="n">
        <v>0</v>
      </c>
      <c r="G726" s="27"/>
      <c r="H726" s="27" t="n">
        <f aca="false">ROUND(G726*(1+$I$13),2)</f>
        <v>0</v>
      </c>
      <c r="I726" s="27" t="n">
        <f aca="false">ROUND(H726*F726,2)</f>
        <v>0</v>
      </c>
    </row>
    <row r="727" customFormat="false" ht="90" hidden="false" customHeight="false" outlineLevel="0" collapsed="false">
      <c r="A727" s="29" t="s">
        <v>1430</v>
      </c>
      <c r="B727" s="30" t="s">
        <v>62</v>
      </c>
      <c r="C727" s="30" t="s">
        <v>1431</v>
      </c>
      <c r="D727" s="29" t="s">
        <v>1432</v>
      </c>
      <c r="E727" s="30" t="s">
        <v>65</v>
      </c>
      <c r="F727" s="30" t="n">
        <v>143.41</v>
      </c>
      <c r="G727" s="31"/>
      <c r="H727" s="30" t="n">
        <f aca="false">ROUND(G727*(1+$I$13),2)</f>
        <v>0</v>
      </c>
      <c r="I727" s="30" t="n">
        <f aca="false">ROUND(H727*F727,2)</f>
        <v>0</v>
      </c>
    </row>
    <row r="728" customFormat="false" ht="30" hidden="false" customHeight="false" outlineLevel="0" collapsed="false">
      <c r="A728" s="29" t="s">
        <v>1433</v>
      </c>
      <c r="B728" s="30" t="s">
        <v>62</v>
      </c>
      <c r="C728" s="30" t="s">
        <v>1434</v>
      </c>
      <c r="D728" s="29" t="s">
        <v>1435</v>
      </c>
      <c r="E728" s="30" t="s">
        <v>65</v>
      </c>
      <c r="F728" s="30" t="n">
        <v>143.41</v>
      </c>
      <c r="G728" s="31"/>
      <c r="H728" s="30" t="n">
        <f aca="false">ROUND(G728*(1+$I$13),2)</f>
        <v>0</v>
      </c>
      <c r="I728" s="30" t="n">
        <f aca="false">ROUND(H728*F728,2)</f>
        <v>0</v>
      </c>
    </row>
    <row r="729" customFormat="false" ht="30" hidden="false" customHeight="false" outlineLevel="0" collapsed="false">
      <c r="A729" s="29" t="s">
        <v>1436</v>
      </c>
      <c r="B729" s="30" t="s">
        <v>83</v>
      </c>
      <c r="C729" s="30" t="s">
        <v>1437</v>
      </c>
      <c r="D729" s="29" t="s">
        <v>1438</v>
      </c>
      <c r="E729" s="30" t="s">
        <v>985</v>
      </c>
      <c r="F729" s="30" t="n">
        <v>146.44</v>
      </c>
      <c r="G729" s="31"/>
      <c r="H729" s="30" t="n">
        <f aca="false">ROUND(G729*(1+$I$13),2)</f>
        <v>0</v>
      </c>
      <c r="I729" s="30" t="n">
        <f aca="false">ROUND(H729*F729,2)</f>
        <v>0</v>
      </c>
    </row>
    <row r="730" customFormat="false" ht="15" hidden="false" customHeight="false" outlineLevel="0" collapsed="false">
      <c r="A730" s="29" t="s">
        <v>1439</v>
      </c>
      <c r="B730" s="30" t="s">
        <v>18</v>
      </c>
      <c r="C730" s="30" t="s">
        <v>436</v>
      </c>
      <c r="D730" s="29" t="s">
        <v>437</v>
      </c>
      <c r="E730" s="30" t="s">
        <v>57</v>
      </c>
      <c r="F730" s="30" t="n">
        <v>99.96</v>
      </c>
      <c r="G730" s="31"/>
      <c r="H730" s="30" t="n">
        <f aca="false">ROUND(G730*(1+$I$13),2)</f>
        <v>0</v>
      </c>
      <c r="I730" s="30" t="n">
        <f aca="false">ROUND(H730*F730,2)</f>
        <v>0</v>
      </c>
    </row>
    <row r="731" s="28" customFormat="true" ht="15.75" hidden="false" customHeight="false" outlineLevel="0" collapsed="false">
      <c r="A731" s="26" t="s">
        <v>1440</v>
      </c>
      <c r="B731" s="27" t="s">
        <v>18</v>
      </c>
      <c r="C731" s="27"/>
      <c r="D731" s="26" t="s">
        <v>1441</v>
      </c>
      <c r="E731" s="27" t="s">
        <v>20</v>
      </c>
      <c r="F731" s="27" t="n">
        <v>0</v>
      </c>
      <c r="G731" s="27"/>
      <c r="H731" s="27" t="n">
        <f aca="false">ROUND(G731*(1+$I$13),2)</f>
        <v>0</v>
      </c>
      <c r="I731" s="27" t="n">
        <f aca="false">ROUND(H731*F731,2)</f>
        <v>0</v>
      </c>
    </row>
    <row r="732" customFormat="false" ht="45" hidden="false" customHeight="false" outlineLevel="0" collapsed="false">
      <c r="A732" s="29" t="s">
        <v>1442</v>
      </c>
      <c r="B732" s="30" t="s">
        <v>62</v>
      </c>
      <c r="C732" s="30" t="s">
        <v>1443</v>
      </c>
      <c r="D732" s="29" t="s">
        <v>1444</v>
      </c>
      <c r="E732" s="30" t="s">
        <v>90</v>
      </c>
      <c r="F732" s="30" t="n">
        <v>523.75</v>
      </c>
      <c r="G732" s="31"/>
      <c r="H732" s="30" t="n">
        <f aca="false">ROUND(G732*(1+$I$13),2)</f>
        <v>0</v>
      </c>
      <c r="I732" s="30" t="n">
        <f aca="false">ROUND(H732*F732,2)</f>
        <v>0</v>
      </c>
    </row>
    <row r="733" s="28" customFormat="true" ht="15.75" hidden="false" customHeight="false" outlineLevel="0" collapsed="false">
      <c r="A733" s="26" t="s">
        <v>1445</v>
      </c>
      <c r="B733" s="27" t="s">
        <v>18</v>
      </c>
      <c r="C733" s="27"/>
      <c r="D733" s="26" t="s">
        <v>1446</v>
      </c>
      <c r="E733" s="27" t="s">
        <v>20</v>
      </c>
      <c r="F733" s="27" t="n">
        <v>0</v>
      </c>
      <c r="G733" s="27"/>
      <c r="H733" s="27" t="n">
        <f aca="false">ROUND(G733*(1+$I$13),2)</f>
        <v>0</v>
      </c>
      <c r="I733" s="27" t="n">
        <f aca="false">ROUND(H733*F733,2)</f>
        <v>0</v>
      </c>
    </row>
    <row r="734" customFormat="false" ht="30" hidden="false" customHeight="false" outlineLevel="0" collapsed="false">
      <c r="A734" s="29" t="s">
        <v>1447</v>
      </c>
      <c r="B734" s="30" t="s">
        <v>24</v>
      </c>
      <c r="C734" s="30" t="s">
        <v>745</v>
      </c>
      <c r="D734" s="29" t="s">
        <v>746</v>
      </c>
      <c r="E734" s="30" t="s">
        <v>57</v>
      </c>
      <c r="F734" s="30" t="n">
        <v>25.29</v>
      </c>
      <c r="G734" s="31"/>
      <c r="H734" s="30" t="n">
        <f aca="false">ROUND(G734*(1+$I$13),2)</f>
        <v>0</v>
      </c>
      <c r="I734" s="30" t="n">
        <f aca="false">ROUND(H734*F734,2)</f>
        <v>0</v>
      </c>
    </row>
    <row r="735" customFormat="false" ht="45" hidden="false" customHeight="false" outlineLevel="0" collapsed="false">
      <c r="A735" s="29" t="s">
        <v>1448</v>
      </c>
      <c r="B735" s="30" t="s">
        <v>18</v>
      </c>
      <c r="C735" s="30" t="s">
        <v>1449</v>
      </c>
      <c r="D735" s="29" t="s">
        <v>1450</v>
      </c>
      <c r="E735" s="30" t="s">
        <v>57</v>
      </c>
      <c r="F735" s="30" t="n">
        <v>148.7</v>
      </c>
      <c r="G735" s="31"/>
      <c r="H735" s="30" t="n">
        <f aca="false">ROUND(G735*(1+$I$13),2)</f>
        <v>0</v>
      </c>
      <c r="I735" s="30" t="n">
        <f aca="false">ROUND(H735*F735,2)</f>
        <v>0</v>
      </c>
    </row>
    <row r="736" s="28" customFormat="true" ht="15.75" hidden="false" customHeight="false" outlineLevel="0" collapsed="false">
      <c r="A736" s="26" t="s">
        <v>1451</v>
      </c>
      <c r="B736" s="27" t="s">
        <v>18</v>
      </c>
      <c r="C736" s="27"/>
      <c r="D736" s="26" t="s">
        <v>1452</v>
      </c>
      <c r="E736" s="27" t="s">
        <v>20</v>
      </c>
      <c r="F736" s="27" t="n">
        <v>0</v>
      </c>
      <c r="G736" s="27"/>
      <c r="H736" s="27" t="n">
        <f aca="false">ROUND(G736*(1+$I$13),2)</f>
        <v>0</v>
      </c>
      <c r="I736" s="27" t="n">
        <f aca="false">ROUND(H736*F736,2)</f>
        <v>0</v>
      </c>
    </row>
    <row r="737" customFormat="false" ht="15" hidden="false" customHeight="false" outlineLevel="0" collapsed="false">
      <c r="A737" s="29" t="s">
        <v>1453</v>
      </c>
      <c r="B737" s="30" t="s">
        <v>329</v>
      </c>
      <c r="C737" s="30" t="s">
        <v>1454</v>
      </c>
      <c r="D737" s="29" t="s">
        <v>1455</v>
      </c>
      <c r="E737" s="30" t="s">
        <v>57</v>
      </c>
      <c r="F737" s="30" t="n">
        <v>87.46</v>
      </c>
      <c r="G737" s="31"/>
      <c r="H737" s="30" t="n">
        <f aca="false">ROUND(G737*(1+$I$13),2)</f>
        <v>0</v>
      </c>
      <c r="I737" s="30" t="n">
        <f aca="false">ROUND(H737*F737,2)</f>
        <v>0</v>
      </c>
    </row>
    <row r="738" customFormat="false" ht="15" hidden="false" customHeight="false" outlineLevel="0" collapsed="false">
      <c r="A738" s="29" t="s">
        <v>1456</v>
      </c>
      <c r="B738" s="30" t="s">
        <v>24</v>
      </c>
      <c r="C738" s="30" t="s">
        <v>1457</v>
      </c>
      <c r="D738" s="29" t="s">
        <v>1458</v>
      </c>
      <c r="E738" s="30" t="s">
        <v>1459</v>
      </c>
      <c r="F738" s="30" t="n">
        <v>6.56</v>
      </c>
      <c r="G738" s="31"/>
      <c r="H738" s="30" t="n">
        <f aca="false">ROUND(G738*(1+$I$13),2)</f>
        <v>0</v>
      </c>
      <c r="I738" s="30" t="n">
        <f aca="false">ROUND(H738*F738,2)</f>
        <v>0</v>
      </c>
    </row>
    <row r="739" customFormat="false" ht="15" hidden="false" customHeight="false" outlineLevel="0" collapsed="false">
      <c r="A739" s="29" t="s">
        <v>1460</v>
      </c>
      <c r="B739" s="30" t="s">
        <v>24</v>
      </c>
      <c r="C739" s="30" t="s">
        <v>1461</v>
      </c>
      <c r="D739" s="29" t="s">
        <v>1462</v>
      </c>
      <c r="E739" s="30" t="s">
        <v>90</v>
      </c>
      <c r="F739" s="30" t="n">
        <v>14.76</v>
      </c>
      <c r="G739" s="31"/>
      <c r="H739" s="30" t="n">
        <f aca="false">ROUND(G739*(1+$I$13),2)</f>
        <v>0</v>
      </c>
      <c r="I739" s="30" t="n">
        <f aca="false">ROUND(H739*F739,2)</f>
        <v>0</v>
      </c>
    </row>
    <row r="740" s="28" customFormat="true" ht="15.75" hidden="false" customHeight="false" outlineLevel="0" collapsed="false">
      <c r="A740" s="26" t="s">
        <v>1463</v>
      </c>
      <c r="B740" s="27" t="s">
        <v>18</v>
      </c>
      <c r="C740" s="27"/>
      <c r="D740" s="26" t="s">
        <v>1464</v>
      </c>
      <c r="E740" s="27" t="s">
        <v>20</v>
      </c>
      <c r="F740" s="27" t="n">
        <v>0</v>
      </c>
      <c r="G740" s="27"/>
      <c r="H740" s="27" t="n">
        <f aca="false">ROUND(G740*(1+$I$13),2)</f>
        <v>0</v>
      </c>
      <c r="I740" s="27" t="n">
        <f aca="false">ROUND(H740*F740,2)</f>
        <v>0</v>
      </c>
    </row>
    <row r="741" customFormat="false" ht="15" hidden="false" customHeight="false" outlineLevel="0" collapsed="false">
      <c r="A741" s="29" t="s">
        <v>1465</v>
      </c>
      <c r="B741" s="30" t="s">
        <v>62</v>
      </c>
      <c r="C741" s="30" t="s">
        <v>1466</v>
      </c>
      <c r="D741" s="29" t="s">
        <v>1467</v>
      </c>
      <c r="E741" s="30" t="s">
        <v>1468</v>
      </c>
      <c r="F741" s="30" t="n">
        <v>47</v>
      </c>
      <c r="G741" s="31"/>
      <c r="H741" s="30" t="n">
        <f aca="false">ROUND(G741*(1+$I$13),2)</f>
        <v>0</v>
      </c>
      <c r="I741" s="30" t="n">
        <f aca="false">ROUND(H741*F741,2)</f>
        <v>0</v>
      </c>
    </row>
    <row r="742" customFormat="false" ht="15" hidden="false" customHeight="false" outlineLevel="0" collapsed="false">
      <c r="A742" s="29" t="s">
        <v>1469</v>
      </c>
      <c r="B742" s="30" t="s">
        <v>62</v>
      </c>
      <c r="C742" s="30" t="s">
        <v>1470</v>
      </c>
      <c r="D742" s="29" t="s">
        <v>1471</v>
      </c>
      <c r="E742" s="30" t="s">
        <v>1468</v>
      </c>
      <c r="F742" s="30" t="n">
        <v>47</v>
      </c>
      <c r="G742" s="31"/>
      <c r="H742" s="30" t="n">
        <f aca="false">ROUND(G742*(1+$I$13),2)</f>
        <v>0</v>
      </c>
      <c r="I742" s="30" t="n">
        <f aca="false">ROUND(H742*F742,2)</f>
        <v>0</v>
      </c>
    </row>
    <row r="743" customFormat="false" ht="15" hidden="false" customHeight="false" outlineLevel="0" collapsed="false">
      <c r="A743" s="29" t="s">
        <v>1472</v>
      </c>
      <c r="B743" s="30" t="s">
        <v>62</v>
      </c>
      <c r="C743" s="30" t="s">
        <v>1473</v>
      </c>
      <c r="D743" s="29" t="s">
        <v>1474</v>
      </c>
      <c r="E743" s="30" t="s">
        <v>1468</v>
      </c>
      <c r="F743" s="30" t="n">
        <v>47</v>
      </c>
      <c r="G743" s="31"/>
      <c r="H743" s="30" t="n">
        <f aca="false">ROUND(G743*(1+$I$13),2)</f>
        <v>0</v>
      </c>
      <c r="I743" s="30" t="n">
        <f aca="false">ROUND(H743*F743,2)</f>
        <v>0</v>
      </c>
    </row>
    <row r="744" customFormat="false" ht="15" hidden="false" customHeight="false" outlineLevel="0" collapsed="false">
      <c r="A744" s="29" t="s">
        <v>1475</v>
      </c>
      <c r="B744" s="30" t="s">
        <v>62</v>
      </c>
      <c r="C744" s="30" t="s">
        <v>1476</v>
      </c>
      <c r="D744" s="29" t="s">
        <v>1477</v>
      </c>
      <c r="E744" s="30" t="s">
        <v>1468</v>
      </c>
      <c r="F744" s="30" t="n">
        <v>47</v>
      </c>
      <c r="G744" s="31"/>
      <c r="H744" s="30" t="n">
        <f aca="false">ROUND(G744*(1+$I$13),2)</f>
        <v>0</v>
      </c>
      <c r="I744" s="30" t="n">
        <f aca="false">ROUND(H744*F744,2)</f>
        <v>0</v>
      </c>
    </row>
    <row r="745" customFormat="false" ht="15" hidden="false" customHeight="false" outlineLevel="0" collapsed="false">
      <c r="A745" s="29" t="s">
        <v>1478</v>
      </c>
      <c r="B745" s="30" t="s">
        <v>62</v>
      </c>
      <c r="C745" s="30" t="s">
        <v>1479</v>
      </c>
      <c r="D745" s="29" t="s">
        <v>1480</v>
      </c>
      <c r="E745" s="30" t="s">
        <v>1468</v>
      </c>
      <c r="F745" s="30" t="n">
        <v>47</v>
      </c>
      <c r="G745" s="31"/>
      <c r="H745" s="30" t="n">
        <f aca="false">ROUND(G745*(1+$I$13),2)</f>
        <v>0</v>
      </c>
      <c r="I745" s="30" t="n">
        <f aca="false">ROUND(H745*F745,2)</f>
        <v>0</v>
      </c>
    </row>
    <row r="746" customFormat="false" ht="30" hidden="false" customHeight="false" outlineLevel="0" collapsed="false">
      <c r="A746" s="29" t="s">
        <v>1481</v>
      </c>
      <c r="B746" s="30" t="s">
        <v>24</v>
      </c>
      <c r="C746" s="30" t="s">
        <v>1482</v>
      </c>
      <c r="D746" s="29" t="s">
        <v>1483</v>
      </c>
      <c r="E746" s="30" t="s">
        <v>105</v>
      </c>
      <c r="F746" s="30" t="n">
        <v>47</v>
      </c>
      <c r="G746" s="31"/>
      <c r="H746" s="30" t="n">
        <f aca="false">ROUND(G746*(1+$I$13),2)</f>
        <v>0</v>
      </c>
      <c r="I746" s="30" t="n">
        <f aca="false">ROUND(H746*F746,2)</f>
        <v>0</v>
      </c>
    </row>
    <row r="747" customFormat="false" ht="15" hidden="false" customHeight="false" outlineLevel="0" collapsed="false">
      <c r="A747" s="29" t="s">
        <v>1484</v>
      </c>
      <c r="B747" s="30" t="s">
        <v>24</v>
      </c>
      <c r="C747" s="30" t="s">
        <v>1485</v>
      </c>
      <c r="D747" s="29" t="s">
        <v>1486</v>
      </c>
      <c r="E747" s="30" t="s">
        <v>105</v>
      </c>
      <c r="F747" s="30" t="n">
        <v>47</v>
      </c>
      <c r="G747" s="31"/>
      <c r="H747" s="30" t="n">
        <f aca="false">ROUND(G747*(1+$I$13),2)</f>
        <v>0</v>
      </c>
      <c r="I747" s="30" t="n">
        <f aca="false">ROUND(H747*F747,2)</f>
        <v>0</v>
      </c>
    </row>
    <row r="748" customFormat="false" ht="30" hidden="false" customHeight="false" outlineLevel="0" collapsed="false">
      <c r="A748" s="29" t="s">
        <v>1487</v>
      </c>
      <c r="B748" s="30" t="s">
        <v>62</v>
      </c>
      <c r="C748" s="30" t="s">
        <v>1488</v>
      </c>
      <c r="D748" s="29" t="s">
        <v>1489</v>
      </c>
      <c r="E748" s="30" t="s">
        <v>1468</v>
      </c>
      <c r="F748" s="30" t="n">
        <v>47</v>
      </c>
      <c r="G748" s="31"/>
      <c r="H748" s="30" t="n">
        <f aca="false">ROUND(G748*(1+$I$13),2)</f>
        <v>0</v>
      </c>
      <c r="I748" s="30" t="n">
        <f aca="false">ROUND(H748*F748,2)</f>
        <v>0</v>
      </c>
    </row>
    <row r="749" s="7" customFormat="true" ht="18" hidden="false" customHeight="true" outlineLevel="0" collapsed="false">
      <c r="A749" s="33"/>
      <c r="B749" s="34" t="s">
        <v>1490</v>
      </c>
      <c r="C749" s="34"/>
      <c r="D749" s="34"/>
      <c r="E749" s="34"/>
      <c r="F749" s="34"/>
      <c r="G749" s="34"/>
      <c r="H749" s="34"/>
      <c r="I749" s="35" t="n">
        <f aca="false">SUM(I15:I748)</f>
        <v>0</v>
      </c>
    </row>
    <row r="751" customFormat="false" ht="15.75" hidden="false" customHeight="false" outlineLevel="0" collapsed="false"/>
    <row r="752" customFormat="false" ht="15.75" hidden="false" customHeight="false" outlineLevel="0" collapsed="false">
      <c r="B752" s="2" t="s">
        <v>1491</v>
      </c>
      <c r="C752" s="36"/>
      <c r="D752" s="36"/>
    </row>
    <row r="753" customFormat="false" ht="15.75" hidden="false" customHeight="false" outlineLevel="0" collapsed="false">
      <c r="C753" s="37"/>
      <c r="D753" s="38"/>
    </row>
    <row r="754" customFormat="false" ht="15.75" hidden="false" customHeight="false" outlineLevel="0" collapsed="false">
      <c r="B754" s="2" t="s">
        <v>1492</v>
      </c>
      <c r="C754" s="39"/>
      <c r="D754" s="39"/>
    </row>
    <row r="755" customFormat="false" ht="15.75" hidden="false" customHeight="false" outlineLevel="0" collapsed="false"/>
    <row r="756" customFormat="false" ht="15.75" hidden="false" customHeight="false" outlineLevel="0" collapsed="false">
      <c r="B756" s="2" t="s">
        <v>1493</v>
      </c>
      <c r="C756" s="39"/>
    </row>
    <row r="758" customFormat="false" ht="15" hidden="false" customHeight="false" outlineLevel="0" collapsed="false">
      <c r="B758" s="2" t="s">
        <v>1494</v>
      </c>
      <c r="C758" s="2" t="s">
        <v>1495</v>
      </c>
    </row>
  </sheetData>
  <mergeCells count="10">
    <mergeCell ref="A1:I1"/>
    <mergeCell ref="A2:I5"/>
    <mergeCell ref="A6:I6"/>
    <mergeCell ref="A7:I7"/>
    <mergeCell ref="A8:I8"/>
    <mergeCell ref="A9:I10"/>
    <mergeCell ref="C11:G11"/>
    <mergeCell ref="B749:H749"/>
    <mergeCell ref="C752:D752"/>
    <mergeCell ref="C754:D754"/>
  </mergeCells>
  <printOptions headings="false" gridLines="false" gridLinesSet="true" horizontalCentered="false" verticalCentered="false"/>
  <pageMargins left="0.511805555555555" right="0.511805555555555" top="0.7875" bottom="0.7875" header="0.511805555555555" footer="0.511805555555555"/>
  <pageSetup paperSize="9" scale="46"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I759"/>
    </sheetView>
  </sheetViews>
  <sheetFormatPr defaultRowHeight="15" zeroHeight="false" outlineLevelRow="0" outlineLevelCol="0"/>
  <cols>
    <col collapsed="false" customWidth="true" hidden="false" outlineLevel="0" max="1025" min="1" style="0" width="8.67"/>
  </cols>
  <sheetData/>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I759"/>
    </sheetView>
  </sheetViews>
  <sheetFormatPr defaultRowHeight="15" zeroHeight="false" outlineLevelRow="0" outlineLevelCol="0"/>
  <cols>
    <col collapsed="false" customWidth="true" hidden="false" outlineLevel="0" max="1025" min="1" style="0" width="8.67"/>
  </cols>
  <sheetData/>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LibreOffice/6.1.0.3$Windows_X86_64 LibreOffice_project/efb621ed25068d70781dc026f7e9c5187a4decd1</Application>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2019-08-16T12:04:52Z</dcterms:created>
  <dc:creator>bentord</dc:creator>
  <dc:description/>
  <dc:language>pt-BR</dc:language>
  <cp:lastModifiedBy/>
  <cp:lastPrinted>2020-02-19T15:40:29Z</cp:lastPrinted>
  <dcterms:modified xsi:type="dcterms:W3CDTF">2020-02-19T15:41:02Z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Hewlett-Packard Company</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