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inf004\Obras\Licitacoes-obras\LICITAÇÕES 2015\TOMADA DE PREÇOS\TP07-15 PA 9076-15 REF E AMPLIAÇÃO EM CHICO MENDES\SITE\"/>
    </mc:Choice>
  </mc:AlternateContent>
  <workbookProtection workbookPassword="C90F" lockStructure="1"/>
  <bookViews>
    <workbookView xWindow="0" yWindow="0" windowWidth="24000" windowHeight="9735" tabRatio="929"/>
  </bookViews>
  <sheets>
    <sheet name="PQP" sheetId="5" r:id="rId1"/>
  </sheets>
  <definedNames>
    <definedName name="_xlnm.Print_Area" localSheetId="0">PQP!$A$2:$F$334</definedName>
    <definedName name="_xlnm.Print_Titles" localSheetId="0">PQP!$2:$12</definedName>
  </definedNames>
  <calcPr calcId="152511" refMode="R1C1"/>
</workbook>
</file>

<file path=xl/calcChain.xml><?xml version="1.0" encoding="utf-8"?>
<calcChain xmlns="http://schemas.openxmlformats.org/spreadsheetml/2006/main">
  <c r="F324" i="5" l="1"/>
  <c r="F330" i="5"/>
  <c r="F222" i="5"/>
  <c r="F116" i="5"/>
  <c r="F153" i="5"/>
  <c r="F152" i="5"/>
  <c r="F151" i="5"/>
  <c r="F150" i="5"/>
  <c r="F137" i="5"/>
  <c r="F308" i="5"/>
  <c r="F309" i="5"/>
  <c r="F272" i="5"/>
  <c r="F271" i="5"/>
  <c r="F270" i="5"/>
  <c r="F99" i="5"/>
  <c r="F98" i="5"/>
  <c r="F97" i="5"/>
  <c r="F65" i="5"/>
  <c r="F64" i="5"/>
  <c r="F54" i="5"/>
  <c r="F48" i="5"/>
  <c r="F39" i="5"/>
  <c r="F253" i="5" l="1"/>
  <c r="F211" i="5" l="1"/>
  <c r="F328" i="5" l="1"/>
  <c r="F326" i="5"/>
  <c r="F86" i="5"/>
  <c r="F88" i="5"/>
  <c r="F90" i="5"/>
  <c r="F94" i="5"/>
  <c r="F95" i="5"/>
  <c r="F96" i="5"/>
  <c r="F100" i="5"/>
  <c r="F102" i="5"/>
  <c r="F104" i="5"/>
  <c r="F106" i="5"/>
  <c r="F107" i="5"/>
  <c r="F111" i="5"/>
  <c r="F113" i="5"/>
  <c r="F114" i="5"/>
  <c r="F118" i="5"/>
  <c r="F120" i="5"/>
  <c r="F122" i="5"/>
  <c r="F123" i="5"/>
  <c r="F127" i="5"/>
  <c r="F128" i="5"/>
  <c r="F130" i="5"/>
  <c r="F131" i="5"/>
  <c r="F133" i="5"/>
  <c r="F134" i="5"/>
  <c r="F136" i="5"/>
  <c r="F139" i="5"/>
  <c r="F140" i="5"/>
  <c r="F141" i="5"/>
  <c r="F142" i="5"/>
  <c r="F144" i="5"/>
  <c r="F145" i="5"/>
  <c r="F147" i="5"/>
  <c r="F148" i="5"/>
  <c r="F149" i="5"/>
  <c r="F155" i="5"/>
  <c r="F157" i="5"/>
  <c r="F159" i="5"/>
  <c r="F160" i="5"/>
  <c r="F162" i="5"/>
  <c r="F163" i="5"/>
  <c r="F164" i="5"/>
  <c r="F168" i="5"/>
  <c r="F170" i="5"/>
  <c r="F171" i="5"/>
  <c r="F172" i="5"/>
  <c r="F173" i="5"/>
  <c r="F174" i="5"/>
  <c r="F175" i="5"/>
  <c r="F176" i="5"/>
  <c r="F177" i="5"/>
  <c r="F179" i="5"/>
  <c r="F180" i="5"/>
  <c r="F18" i="5"/>
  <c r="F19" i="5"/>
  <c r="F21" i="5"/>
  <c r="F25" i="5"/>
  <c r="F26" i="5"/>
  <c r="F27" i="5"/>
  <c r="F29" i="5"/>
  <c r="F30" i="5"/>
  <c r="F31" i="5"/>
  <c r="F33" i="5"/>
  <c r="F35" i="5"/>
  <c r="F36" i="5"/>
  <c r="F38" i="5"/>
  <c r="F41" i="5"/>
  <c r="F42" i="5"/>
  <c r="F43" i="5"/>
  <c r="F47" i="5"/>
  <c r="F50" i="5"/>
  <c r="F51" i="5"/>
  <c r="F53" i="5"/>
  <c r="F56" i="5"/>
  <c r="F60" i="5"/>
  <c r="F61" i="5"/>
  <c r="F62" i="5"/>
  <c r="F63" i="5"/>
  <c r="F66" i="5"/>
  <c r="F68" i="5"/>
  <c r="F70" i="5"/>
  <c r="F74" i="5"/>
  <c r="F75" i="5"/>
  <c r="F76" i="5"/>
  <c r="F78" i="5"/>
  <c r="F80" i="5"/>
  <c r="F82" i="5"/>
  <c r="F181" i="5"/>
  <c r="F183" i="5"/>
  <c r="F184" i="5"/>
  <c r="F186" i="5"/>
  <c r="F187" i="5"/>
  <c r="F188" i="5"/>
  <c r="F190" i="5"/>
  <c r="F191" i="5"/>
  <c r="F192" i="5"/>
  <c r="F193" i="5"/>
  <c r="F194" i="5"/>
  <c r="F196" i="5"/>
  <c r="F197" i="5"/>
  <c r="F198" i="5"/>
  <c r="F200" i="5"/>
  <c r="F201" i="5"/>
  <c r="F202" i="5"/>
  <c r="F203" i="5"/>
  <c r="F205" i="5"/>
  <c r="F207" i="5"/>
  <c r="F208" i="5"/>
  <c r="F209" i="5"/>
  <c r="F210" i="5"/>
  <c r="F213" i="5"/>
  <c r="F214" i="5"/>
  <c r="F215" i="5"/>
  <c r="F216" i="5"/>
  <c r="F217" i="5"/>
  <c r="F218" i="5"/>
  <c r="F219" i="5"/>
  <c r="F220" i="5"/>
  <c r="F221" i="5"/>
  <c r="F224" i="5"/>
  <c r="F226" i="5"/>
  <c r="F230" i="5"/>
  <c r="F231" i="5"/>
  <c r="F233" i="5"/>
  <c r="F234" i="5"/>
  <c r="F235" i="5"/>
  <c r="F236" i="5"/>
  <c r="F238" i="5"/>
  <c r="F239" i="5"/>
  <c r="F241" i="5"/>
  <c r="F243" i="5"/>
  <c r="F247" i="5"/>
  <c r="F248" i="5"/>
  <c r="F250" i="5"/>
  <c r="F251" i="5"/>
  <c r="F252" i="5"/>
  <c r="F255" i="5"/>
  <c r="F256" i="5"/>
  <c r="F258" i="5"/>
  <c r="F260" i="5"/>
  <c r="F264" i="5"/>
  <c r="F266" i="5"/>
  <c r="F273" i="5"/>
  <c r="F274" i="5"/>
  <c r="F276" i="5"/>
  <c r="F278" i="5"/>
  <c r="F279" i="5"/>
  <c r="F281" i="5"/>
  <c r="F282" i="5"/>
  <c r="F283" i="5"/>
  <c r="F287" i="5"/>
  <c r="F288" i="5"/>
  <c r="F289" i="5"/>
  <c r="F291" i="5"/>
  <c r="F292" i="5"/>
  <c r="F294" i="5"/>
  <c r="F295" i="5"/>
  <c r="F296" i="5"/>
  <c r="F297" i="5"/>
  <c r="F298" i="5"/>
  <c r="F299" i="5"/>
  <c r="F301" i="5"/>
  <c r="F302" i="5"/>
  <c r="F303" i="5"/>
  <c r="F305" i="5"/>
  <c r="F306" i="5"/>
  <c r="F307" i="5"/>
  <c r="F310" i="5"/>
  <c r="F312" i="5"/>
  <c r="F314" i="5"/>
  <c r="F316" i="5"/>
  <c r="F318" i="5"/>
  <c r="F322" i="5"/>
  <c r="F323" i="5"/>
  <c r="F327" i="5"/>
  <c r="F329" i="5"/>
  <c r="F331" i="5"/>
  <c r="F268" i="5" l="1"/>
  <c r="F84" i="5"/>
  <c r="F166" i="5"/>
  <c r="F320" i="5"/>
  <c r="F92" i="5"/>
  <c r="F58" i="5"/>
  <c r="F285" i="5"/>
  <c r="F245" i="5"/>
  <c r="F228" i="5"/>
  <c r="F72" i="5"/>
  <c r="F45" i="5"/>
  <c r="F262" i="5"/>
  <c r="F23" i="5"/>
  <c r="F109" i="5"/>
  <c r="F125" i="5"/>
  <c r="F16" i="5" l="1"/>
  <c r="F15" i="5"/>
  <c r="F13" i="5" l="1"/>
  <c r="F334" i="5" l="1"/>
  <c r="F1" i="5" s="1"/>
</calcChain>
</file>

<file path=xl/sharedStrings.xml><?xml version="1.0" encoding="utf-8"?>
<sst xmlns="http://schemas.openxmlformats.org/spreadsheetml/2006/main" count="829" uniqueCount="610">
  <si>
    <t>DESCRIÇÃO</t>
  </si>
  <si>
    <t>UNID.</t>
  </si>
  <si>
    <t>QUANT.</t>
  </si>
  <si>
    <t>M2</t>
  </si>
  <si>
    <t>M3</t>
  </si>
  <si>
    <t>KG</t>
  </si>
  <si>
    <t>M</t>
  </si>
  <si>
    <t>PINTURA</t>
  </si>
  <si>
    <t>PLANILHA  DE  QUANTIDADES  E  PREÇOS</t>
  </si>
  <si>
    <t>ITEM</t>
  </si>
  <si>
    <t>PREFEITURA DO MUNICÍPIO DE MAUÁ</t>
  </si>
  <si>
    <t>ESQUADRIAS DE MADEIRA</t>
  </si>
  <si>
    <t>REVESTIMENTOS</t>
  </si>
  <si>
    <t>SECRETARIA DE OBRAS</t>
  </si>
  <si>
    <t>RETIRADA DE FOLHAS DE PORTA DE PASSAGEM OU JANELA</t>
  </si>
  <si>
    <t>RETIRADA DE BATENTES DE MADEIRA</t>
  </si>
  <si>
    <t>Avenida Ivan Bernardes da Silva - Mauá / SP</t>
  </si>
  <si>
    <t>SERVICOS PRELIMINARES</t>
  </si>
  <si>
    <t>LIMPEZA DO TERRENO</t>
  </si>
  <si>
    <t>MOVIMENTO DE TERRA MANUAL</t>
  </si>
  <si>
    <t>TAPUMES</t>
  </si>
  <si>
    <t>FUNDACOES</t>
  </si>
  <si>
    <t>FUNDAÇÃO PROFUNDA</t>
  </si>
  <si>
    <t>UN</t>
  </si>
  <si>
    <t>VALAS</t>
  </si>
  <si>
    <t>LASTRO DE BRITA</t>
  </si>
  <si>
    <t>FUNDAÇÃO - FORMA</t>
  </si>
  <si>
    <t>FUNDAÇÃO - ARMADURA</t>
  </si>
  <si>
    <t>FUNDAÇÃO - CONCRETO</t>
  </si>
  <si>
    <t>EMBASAMENTO</t>
  </si>
  <si>
    <t>ESTRUTURA</t>
  </si>
  <si>
    <t>ESTRUTURA DE CONCRETO ARMADO - FORMAS</t>
  </si>
  <si>
    <t>ESTRUTURA DE CONCRETO ARMADO - ARMADURA</t>
  </si>
  <si>
    <t>ESTRUTURA DE CONCRETO ARMADO - CONCRETO</t>
  </si>
  <si>
    <t>ESTRUTURA DE CONCRETO - LAJE MISTA</t>
  </si>
  <si>
    <t>VEDOS</t>
  </si>
  <si>
    <t>ALVENARIA DE TIJOLOS E BLOCOS</t>
  </si>
  <si>
    <t>ALVENARIA DE ELEMENTOS VAZADOS</t>
  </si>
  <si>
    <t>DEMOLIÇÕES</t>
  </si>
  <si>
    <t>IMPERMEABILIZACOES</t>
  </si>
  <si>
    <t>IMPERMEABILIZANTE CONTRA UMIDADE DO SOLO</t>
  </si>
  <si>
    <t>IMPERMEABILIZANTE CONTRA ÁGUA DE PERCOLAÇÃO</t>
  </si>
  <si>
    <t>JUNTAS DE DILATAÇÃO</t>
  </si>
  <si>
    <t>COBERTURAS</t>
  </si>
  <si>
    <t>ESTRUTURAS DE COBERTURA</t>
  </si>
  <si>
    <t>TELHADOS</t>
  </si>
  <si>
    <t>RETIRADAS</t>
  </si>
  <si>
    <t>PORTAS DE PASSAGEM</t>
  </si>
  <si>
    <t>FERRAGENS E COMPLEMENTOS METÁLICOS</t>
  </si>
  <si>
    <t>ARMÁRIOS</t>
  </si>
  <si>
    <t>ESQUADRIAS METALICAS</t>
  </si>
  <si>
    <t>PORTAS</t>
  </si>
  <si>
    <t>CAIXILHOS</t>
  </si>
  <si>
    <t>PORTAS ESPECIAIS</t>
  </si>
  <si>
    <t>RECOLOCAÇÕES</t>
  </si>
  <si>
    <t>SERVIÇOS PARCIAIS</t>
  </si>
  <si>
    <t>CAIXILHOS E TROCA DE REBITES</t>
  </si>
  <si>
    <t>FERRO TRABALHADO - CAIXILHOS E PEQUENAS PEÇAS DE SERRALHERIA</t>
  </si>
  <si>
    <t>INSTALACOES ELETRICAS</t>
  </si>
  <si>
    <t>ELETRODUTOS - BT</t>
  </si>
  <si>
    <t>CONDUTORES - BT</t>
  </si>
  <si>
    <t>QUADROS E CAIXAS</t>
  </si>
  <si>
    <t>CHAVES, FUSÍVEIS E ATERRAMENTO</t>
  </si>
  <si>
    <t>PONTOS DE ENERGIA</t>
  </si>
  <si>
    <t>PONTO COM INTERRUPTOR SIMPLES - 1 TECLA, EM CAIXA 4"X2"</t>
  </si>
  <si>
    <t>PONTO COM INTERRUPTOR PARALELO - 1 TECLA, EM CAIXA 4"X2"</t>
  </si>
  <si>
    <t>PONTO COM TOMADA SIMPLES DE EMBUTIR - 110/220V CAIXA 4"X2"</t>
  </si>
  <si>
    <t>PONTO DE LUZ - CAIXA FUNDO MÓVEL</t>
  </si>
  <si>
    <t>DISJUNTORES</t>
  </si>
  <si>
    <t>APARELHOS DE ILUMINAÇÃO</t>
  </si>
  <si>
    <t>DIVERSOS</t>
  </si>
  <si>
    <t>QUADRO DE BOMBA DE RECALQUE</t>
  </si>
  <si>
    <t>DEMOLIÇÕES - ENTRADA E DISTRIBUIÇÃO</t>
  </si>
  <si>
    <t>DEMOLIÇÕES - PONTOS E APARELHOS</t>
  </si>
  <si>
    <t>SERVIÇOS PARCIAIS - PONTOS E APARELHOS</t>
  </si>
  <si>
    <t>INST.HIDRO-SANITARIAS</t>
  </si>
  <si>
    <t>ALIMENTAÇÃO PREDIAL DE ÁGUA E GÁS</t>
  </si>
  <si>
    <t>ENVELOPAMENTO DE TUBULAÇÃO ENTERRADA, COM CONCRETO</t>
  </si>
  <si>
    <t>RESERVAÇÃO DE ÁGUA</t>
  </si>
  <si>
    <t>REDE DE ÁGUA FRIA - TUBULAÇÃO</t>
  </si>
  <si>
    <t>REDE DE ÁGUA FRIA - ACESSÓRIOS</t>
  </si>
  <si>
    <t>REDE DE GÁS</t>
  </si>
  <si>
    <t>REDE DE ESGOTO SANITÁRIO - TUBULAÇÃO</t>
  </si>
  <si>
    <t>REDE DE ESGOTO SANITÁRIO - ACESSÓRIOS</t>
  </si>
  <si>
    <t>REDE DE ÁGUAS PLUVIAIS - CAPTAÇÃO</t>
  </si>
  <si>
    <t>REDE DE ÁGUAS PLUVIAIS - TUBULAÇÃO</t>
  </si>
  <si>
    <t>APARELHOS SANITÁRIOS E EQUIPAMENTOS</t>
  </si>
  <si>
    <t>METAIS SANITÁRIOS E ACESSÓRIOS</t>
  </si>
  <si>
    <t>REVESTIMENTO DE FORROS</t>
  </si>
  <si>
    <t>REVESTIMENTO DE PAREDES INTERNAS</t>
  </si>
  <si>
    <t>REVESTIMENTO DE PAREDES EXTERNAS</t>
  </si>
  <si>
    <t>ARREMATES DE REVESTIMENTO</t>
  </si>
  <si>
    <t>PISOS</t>
  </si>
  <si>
    <t>LASTROS E ENCHIMENTOS</t>
  </si>
  <si>
    <t>REVESTIMENTO DE PISOS</t>
  </si>
  <si>
    <t>ARREMATE DE PISOS E ESCADAS</t>
  </si>
  <si>
    <t>SOLEIRAS</t>
  </si>
  <si>
    <t>VIDROS</t>
  </si>
  <si>
    <t>VIDROS ENCAIXILHADOS E ESPELHOS</t>
  </si>
  <si>
    <t>PINTURA EM ALVENARIA E CONCRETO</t>
  </si>
  <si>
    <t>PINTURA EM MADEIRA</t>
  </si>
  <si>
    <t>PINTURA EM METAL</t>
  </si>
  <si>
    <t>PVA (LÁTEX) - REPINTURA DE ALVENARIA E CONCRETO, COM RETOQUES DE MASSA</t>
  </si>
  <si>
    <t>ESMALTE SINTÉTICO - REPINTURA DE ESQUADRIAS DE MADEIRA</t>
  </si>
  <si>
    <t>ESMALTE SINTÉTICO - REPINTURA DE ESQUADRIAS METÁLICAS</t>
  </si>
  <si>
    <t>SERV.COMPLEMENTARES</t>
  </si>
  <si>
    <t>FECHAMENTOS</t>
  </si>
  <si>
    <t>FV.08 - MURETA DE BLOCOS DE CONCRETO</t>
  </si>
  <si>
    <t>PAVIMENTAÇÃO</t>
  </si>
  <si>
    <t>QD.01 - DEMARCAÇÃO DE QUADRA COM TINTA A BASE DE BORRACHA CLORADA - VOLEIBOL</t>
  </si>
  <si>
    <t>QD.02 - DEMARCAÇÃO DE QUADRA COM TINTA A BASE DE BORRACHA. CLORADA - FUTEBOL DE SALÃO</t>
  </si>
  <si>
    <t>QD.03 - DEMARCAÇÃO DE QUADRA COM TINTA A BASE DE BORRACHA CLORADA - BASQUETE</t>
  </si>
  <si>
    <t>QD.05 - DEMARCAÇÃO DE QUADRA COM TINTA A BASE DE BORRACHA CLORADA - HANDBOL</t>
  </si>
  <si>
    <t>LIMPEZA</t>
  </si>
  <si>
    <t>COMPLEMENTOS DO EDIFÍCIO</t>
  </si>
  <si>
    <t>RETIRADA DE ALAMBRADO EM TELA INCLUSIVE ESTRUTURA DE SUSTENTAÇÃO (FP.04)</t>
  </si>
  <si>
    <t>SERVICOS TECNICOS</t>
  </si>
  <si>
    <t>SERVIÇOS TÉCNICOS</t>
  </si>
  <si>
    <t>PLATAFORMA PARA ELEVAÇÃO ATÉ 2,00 M, NAS DIMENSÕES DE 900 X 1400 MM - PERCURSO SUPERIOR A 1,00 M DE ALTURA</t>
  </si>
  <si>
    <t>BN-01 BANHO BERÇÁRIO</t>
  </si>
  <si>
    <t>CHAPAS DE BORRACHA SINTÉTICA ASSENTES COM ARGAMASSA, E=8 A 10MM - COM RELEVO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</si>
  <si>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</si>
  <si>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</si>
  <si>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</si>
  <si>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</si>
  <si>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</si>
  <si>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</si>
  <si>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</si>
  <si>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</si>
  <si>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</si>
  <si>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</si>
  <si>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</si>
  <si>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</si>
  <si>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</si>
  <si>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</si>
  <si>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</si>
  <si>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01.01</t>
  </si>
  <si>
    <t>01.01.01</t>
  </si>
  <si>
    <t>01.01.02</t>
  </si>
  <si>
    <t>01.02</t>
  </si>
  <si>
    <t>01.02.01</t>
  </si>
  <si>
    <t>01.02.02</t>
  </si>
  <si>
    <t>01.03</t>
  </si>
  <si>
    <t>01.03.01</t>
  </si>
  <si>
    <t>02.01</t>
  </si>
  <si>
    <t>02.02</t>
  </si>
  <si>
    <t>02.03</t>
  </si>
  <si>
    <t>02.04</t>
  </si>
  <si>
    <t>02.01.01</t>
  </si>
  <si>
    <t>02.01.02</t>
  </si>
  <si>
    <t>02.01.03</t>
  </si>
  <si>
    <t>02.02.01</t>
  </si>
  <si>
    <t>02.02.02</t>
  </si>
  <si>
    <t>02.02.03</t>
  </si>
  <si>
    <t>02.03.01</t>
  </si>
  <si>
    <t>02.04.01</t>
  </si>
  <si>
    <t>02.04.02</t>
  </si>
  <si>
    <t>02.05</t>
  </si>
  <si>
    <t>02.05.01</t>
  </si>
  <si>
    <t>02.06</t>
  </si>
  <si>
    <t>02.06.01</t>
  </si>
  <si>
    <t>02.06.02</t>
  </si>
  <si>
    <t>02.06.03</t>
  </si>
  <si>
    <t>03.01</t>
  </si>
  <si>
    <t>03.01.01</t>
  </si>
  <si>
    <t>03.02</t>
  </si>
  <si>
    <t>03.02.01</t>
  </si>
  <si>
    <t>03.02.02</t>
  </si>
  <si>
    <t>03.03</t>
  </si>
  <si>
    <t>03.03.01</t>
  </si>
  <si>
    <t>03.04</t>
  </si>
  <si>
    <t>03.04.01</t>
  </si>
  <si>
    <t>04.01</t>
  </si>
  <si>
    <t>04.01.01</t>
  </si>
  <si>
    <t>04.01.02</t>
  </si>
  <si>
    <t>04.01.03</t>
  </si>
  <si>
    <t>04.01.04</t>
  </si>
  <si>
    <t>04.01.05</t>
  </si>
  <si>
    <t>04.01.06</t>
  </si>
  <si>
    <t>04.02</t>
  </si>
  <si>
    <t>04.02.01</t>
  </si>
  <si>
    <t>04.03</t>
  </si>
  <si>
    <t>04.03.01</t>
  </si>
  <si>
    <t>05.01</t>
  </si>
  <si>
    <t>05.01.01</t>
  </si>
  <si>
    <t>05.01.02</t>
  </si>
  <si>
    <t>05.01.03</t>
  </si>
  <si>
    <t>05.02</t>
  </si>
  <si>
    <t>05.02.01</t>
  </si>
  <si>
    <t>05.03</t>
  </si>
  <si>
    <t>05.03.01</t>
  </si>
  <si>
    <t>05.04</t>
  </si>
  <si>
    <t>05.04.01</t>
  </si>
  <si>
    <t>06.01</t>
  </si>
  <si>
    <t>06.01.01</t>
  </si>
  <si>
    <t>06.02</t>
  </si>
  <si>
    <t>06.02.01</t>
  </si>
  <si>
    <t>06.03</t>
  </si>
  <si>
    <t>06.03.01</t>
  </si>
  <si>
    <t>07.01</t>
  </si>
  <si>
    <t>07.01.01</t>
  </si>
  <si>
    <t>07.01.02</t>
  </si>
  <si>
    <t>07.01.03</t>
  </si>
  <si>
    <t>07.01.04</t>
  </si>
  <si>
    <t>07.01.05</t>
  </si>
  <si>
    <t>07.02</t>
  </si>
  <si>
    <t>07.02.01</t>
  </si>
  <si>
    <t>07.03</t>
  </si>
  <si>
    <t>07.03.01</t>
  </si>
  <si>
    <t>07.04</t>
  </si>
  <si>
    <t>07.04.01</t>
  </si>
  <si>
    <t>07.04.02</t>
  </si>
  <si>
    <t>08.01</t>
  </si>
  <si>
    <t>08.01.01</t>
  </si>
  <si>
    <t>08.02</t>
  </si>
  <si>
    <t>08.02.01</t>
  </si>
  <si>
    <t>08.02.02</t>
  </si>
  <si>
    <t>08.03</t>
  </si>
  <si>
    <t>08.03.01</t>
  </si>
  <si>
    <t>08.04</t>
  </si>
  <si>
    <t>08.04.01</t>
  </si>
  <si>
    <t>08.05</t>
  </si>
  <si>
    <t>08.05.01</t>
  </si>
  <si>
    <t>08.06</t>
  </si>
  <si>
    <t>08.06.01</t>
  </si>
  <si>
    <t>08.06.02</t>
  </si>
  <si>
    <t>09.01</t>
  </si>
  <si>
    <t>09.01.01</t>
  </si>
  <si>
    <t>09.01.02</t>
  </si>
  <si>
    <t>09.02</t>
  </si>
  <si>
    <t>09.02.01</t>
  </si>
  <si>
    <t>09.02.02</t>
  </si>
  <si>
    <t>09.03</t>
  </si>
  <si>
    <t>09.03.01</t>
  </si>
  <si>
    <t>09.03.02</t>
  </si>
  <si>
    <t>09.04</t>
  </si>
  <si>
    <t>09.04.01</t>
  </si>
  <si>
    <t>09.05</t>
  </si>
  <si>
    <t>09.05.01</t>
  </si>
  <si>
    <t>09.05.02</t>
  </si>
  <si>
    <t>09.05.03</t>
  </si>
  <si>
    <t>09.05.04</t>
  </si>
  <si>
    <t>09.06</t>
  </si>
  <si>
    <t>09.06.01</t>
  </si>
  <si>
    <t>09.06.02</t>
  </si>
  <si>
    <t>09.07</t>
  </si>
  <si>
    <t>09.07.01</t>
  </si>
  <si>
    <t>09.07.02</t>
  </si>
  <si>
    <t>09.07.03</t>
  </si>
  <si>
    <t>09.08</t>
  </si>
  <si>
    <t>09.08.01</t>
  </si>
  <si>
    <t>09.09</t>
  </si>
  <si>
    <t>09.09.01</t>
  </si>
  <si>
    <t>09.10</t>
  </si>
  <si>
    <t>09.10.01</t>
  </si>
  <si>
    <t>09.10.02</t>
  </si>
  <si>
    <t>09.11</t>
  </si>
  <si>
    <t>09.11.01</t>
  </si>
  <si>
    <t>09.11.02</t>
  </si>
  <si>
    <t>09.11.03</t>
  </si>
  <si>
    <t>10.01</t>
  </si>
  <si>
    <t>10.01.01</t>
  </si>
  <si>
    <t>10.02</t>
  </si>
  <si>
    <t>10.02.01</t>
  </si>
  <si>
    <t>10.02.02</t>
  </si>
  <si>
    <t>10.02.03</t>
  </si>
  <si>
    <t>10.02.04</t>
  </si>
  <si>
    <t>10.02.05</t>
  </si>
  <si>
    <t>10.02.06</t>
  </si>
  <si>
    <t>10.02.07</t>
  </si>
  <si>
    <t>10.02.08</t>
  </si>
  <si>
    <t>10.03</t>
  </si>
  <si>
    <t>10.03.01</t>
  </si>
  <si>
    <t>10.03.02</t>
  </si>
  <si>
    <t>10.03.03</t>
  </si>
  <si>
    <t>10.04</t>
  </si>
  <si>
    <t>10.04.01</t>
  </si>
  <si>
    <t>10.04.02</t>
  </si>
  <si>
    <t>10.05</t>
  </si>
  <si>
    <t>10.05.01</t>
  </si>
  <si>
    <t>10.05.02</t>
  </si>
  <si>
    <t>10.05.03</t>
  </si>
  <si>
    <t>10.06</t>
  </si>
  <si>
    <t>10.06.01</t>
  </si>
  <si>
    <t>10.06.02</t>
  </si>
  <si>
    <t>10.06.03</t>
  </si>
  <si>
    <t>10.06.04</t>
  </si>
  <si>
    <t>10.06.05</t>
  </si>
  <si>
    <t>10.07</t>
  </si>
  <si>
    <t>10.07.01</t>
  </si>
  <si>
    <t>10.07.02</t>
  </si>
  <si>
    <t>10.07.03</t>
  </si>
  <si>
    <t>10.08</t>
  </si>
  <si>
    <t>10.08.01</t>
  </si>
  <si>
    <t>10.08.02</t>
  </si>
  <si>
    <t>10.08.03</t>
  </si>
  <si>
    <t>10.08.04</t>
  </si>
  <si>
    <t>10.09</t>
  </si>
  <si>
    <t>10.09.01</t>
  </si>
  <si>
    <t>10.10</t>
  </si>
  <si>
    <t>10.10.01</t>
  </si>
  <si>
    <t>10.10.02</t>
  </si>
  <si>
    <t>10.10.03</t>
  </si>
  <si>
    <t>10.10.04</t>
  </si>
  <si>
    <t>10.10.05</t>
  </si>
  <si>
    <t>10.11</t>
  </si>
  <si>
    <t>10.11.01</t>
  </si>
  <si>
    <t>10.11.02</t>
  </si>
  <si>
    <t>10.11.03</t>
  </si>
  <si>
    <t>10.11.04</t>
  </si>
  <si>
    <t>10.11.05</t>
  </si>
  <si>
    <t>10.11.06</t>
  </si>
  <si>
    <t>10.11.07</t>
  </si>
  <si>
    <t>10.11.08</t>
  </si>
  <si>
    <t>10.11.09</t>
  </si>
  <si>
    <t>10.11.10</t>
  </si>
  <si>
    <t>10.12</t>
  </si>
  <si>
    <t>10.12.01</t>
  </si>
  <si>
    <t>10.13</t>
  </si>
  <si>
    <t>10.13.01</t>
  </si>
  <si>
    <t>11.01</t>
  </si>
  <si>
    <t>11.01.01</t>
  </si>
  <si>
    <t>11.01.02</t>
  </si>
  <si>
    <t>11.02</t>
  </si>
  <si>
    <t>11.02.01</t>
  </si>
  <si>
    <t>11.02.02</t>
  </si>
  <si>
    <t>11.02.03</t>
  </si>
  <si>
    <t>11.02.04</t>
  </si>
  <si>
    <t>11.03</t>
  </si>
  <si>
    <t>11.03.01</t>
  </si>
  <si>
    <t>11.03.02</t>
  </si>
  <si>
    <t>11.04</t>
  </si>
  <si>
    <t>11.04.01</t>
  </si>
  <si>
    <t>11.05</t>
  </si>
  <si>
    <t>11.05.01</t>
  </si>
  <si>
    <t>12.01</t>
  </si>
  <si>
    <t>12.01.01</t>
  </si>
  <si>
    <t>12.01.02</t>
  </si>
  <si>
    <t>12.02</t>
  </si>
  <si>
    <t>12.02.01</t>
  </si>
  <si>
    <t>12.02.02</t>
  </si>
  <si>
    <t>12.02.03</t>
  </si>
  <si>
    <t>12.02.04</t>
  </si>
  <si>
    <t>12.03</t>
  </si>
  <si>
    <t>12.03.01</t>
  </si>
  <si>
    <t>12.03.02</t>
  </si>
  <si>
    <t>12.04</t>
  </si>
  <si>
    <t>12.04.01</t>
  </si>
  <si>
    <t>12.05</t>
  </si>
  <si>
    <t>12.05.01</t>
  </si>
  <si>
    <t>13.01</t>
  </si>
  <si>
    <t>13.01.01</t>
  </si>
  <si>
    <t>13.02</t>
  </si>
  <si>
    <t>13.02.01</t>
  </si>
  <si>
    <t>14.01</t>
  </si>
  <si>
    <t>14.01.01</t>
  </si>
  <si>
    <t>14.01.02</t>
  </si>
  <si>
    <t>14.01.03</t>
  </si>
  <si>
    <t>14.01.04</t>
  </si>
  <si>
    <t>14.01.05</t>
  </si>
  <si>
    <t>14.02</t>
  </si>
  <si>
    <t>14.02.01</t>
  </si>
  <si>
    <t>14.03</t>
  </si>
  <si>
    <t>14.03.01</t>
  </si>
  <si>
    <t>14.03.02</t>
  </si>
  <si>
    <t>14.04</t>
  </si>
  <si>
    <t>14.04.01</t>
  </si>
  <si>
    <t>14.04.02</t>
  </si>
  <si>
    <t>14.04.03</t>
  </si>
  <si>
    <t>15.01</t>
  </si>
  <si>
    <t>15.01.01</t>
  </si>
  <si>
    <t>15.01.02</t>
  </si>
  <si>
    <t>15.01.03</t>
  </si>
  <si>
    <t>15.02</t>
  </si>
  <si>
    <t>15.02.01</t>
  </si>
  <si>
    <t>15.02.02</t>
  </si>
  <si>
    <t>15.03</t>
  </si>
  <si>
    <t>15.03.01</t>
  </si>
  <si>
    <t>15.03.02</t>
  </si>
  <si>
    <t>15.03.03</t>
  </si>
  <si>
    <t>15.03.04</t>
  </si>
  <si>
    <t>15.03.05</t>
  </si>
  <si>
    <t>15.03.06</t>
  </si>
  <si>
    <t>15.04</t>
  </si>
  <si>
    <t>15.04.01</t>
  </si>
  <si>
    <t>15.04.02</t>
  </si>
  <si>
    <t>15.04.03</t>
  </si>
  <si>
    <t>15.05</t>
  </si>
  <si>
    <t>15.05.01</t>
  </si>
  <si>
    <t>15.05.02</t>
  </si>
  <si>
    <t>15.05.03</t>
  </si>
  <si>
    <t>15.05.04</t>
  </si>
  <si>
    <t>15.06</t>
  </si>
  <si>
    <t>15.06.01</t>
  </si>
  <si>
    <t>15.07</t>
  </si>
  <si>
    <t>15.07.01</t>
  </si>
  <si>
    <t>15.08</t>
  </si>
  <si>
    <t>15.08.01</t>
  </si>
  <si>
    <t>15.09</t>
  </si>
  <si>
    <t>15.09.01</t>
  </si>
  <si>
    <t>16</t>
  </si>
  <si>
    <t>16.01</t>
  </si>
  <si>
    <t>16.01.01</t>
  </si>
  <si>
    <t>16.01.02</t>
  </si>
  <si>
    <t>16.02</t>
  </si>
  <si>
    <t>16.02.01</t>
  </si>
  <si>
    <t>16.02.02</t>
  </si>
  <si>
    <t>16.02.03</t>
  </si>
  <si>
    <t>16.02.04</t>
  </si>
  <si>
    <t>16.02.05</t>
  </si>
  <si>
    <t>LIMPEZA MANUAL DO TERRENO (C/ RASPAGEM SUPERFICIAL)</t>
  </si>
  <si>
    <t>ESCAVACAO MANUAL EM SOLO-PROF. ATE 1,50 M</t>
  </si>
  <si>
    <t>ATERRO INTERNO (EDIFICACOES) COMPACTADO MANUALMENTE</t>
  </si>
  <si>
    <t>TAPUME DE CHAPA DE MADEIRA COMPENSADA, E= 6MM, COM PINTURA A CAL E REAPROVEITAMENTO DE 2X</t>
  </si>
  <si>
    <t>ESTACA A TRADO(BROCA) D=25CM C/CONCRETO FCK=15MPA+20KG ACO/M3 MOLD.IN-LOCO</t>
  </si>
  <si>
    <t>CORTE E PREPARO EM CABECA DE ESTACA</t>
  </si>
  <si>
    <t>ESCAVACAO MANUAL DE VALA EM MATERIAL DE 1A CATEGORIA ATE 1,5M EXCLUINDO ESGOTAMENTO / ESCORAMENTO</t>
  </si>
  <si>
    <t>REGULARIZACAO E COMPACTACAO MANUAL DE TERRENO COM SOQUETE</t>
  </si>
  <si>
    <t>FORMA TABUA P/CONCRETO EM FUNDACAO S/REAPROVEITAMENTO</t>
  </si>
  <si>
    <t>ARMACAO ACO CA-50, DIAM. 6,3 (1/4) À 12,5MM(1/2) -FORNECIMENTO/ CORTE(PERDA DE 10%) / DOBRA / COLOCAÇÃO.</t>
  </si>
  <si>
    <t>ARMACAO DE ACO CA-60 DIAM. 3,4 A 6,0MM.- FORNECIMENTO / CORTE (C/ PERDA DE 10%) / DOBRA / COLOCAÇÃO.</t>
  </si>
  <si>
    <t>CONCRETO FCK=25MPA, VIRADO EM BETONEIRA, SEM LANCAMENTO</t>
  </si>
  <si>
    <t>02.05.02</t>
  </si>
  <si>
    <t>LANCAMENTO/APLICACAO MANUAL DE CONCRETO EM FUNDACOES</t>
  </si>
  <si>
    <t>ALVENARIA EMBASAMENTO E=20 CM BLOCO CONCRETO</t>
  </si>
  <si>
    <t>IMPERMEABILIZACAO DE SUPERFICIE COM ARGAMASSA DE CIMENTO E AREIA (MEDIA), TRACO 1:3, COM ADITIVO IMPERMEABILIZANTE, E=2CM.</t>
  </si>
  <si>
    <t>REATERRO COMPACTADO MANUALMENTE (VALAS DE FUNDAÇÕES RESIDENCIAIS)</t>
  </si>
  <si>
    <t>FORMA PARA ESTRUTURAS DE CONCRETO (PILAR, VIGA E LAJE) EM CHAPA DE MADEIRA COMPENSADA PLASTIFICADA, DE 1,10 X 2,20, ESPESSURA = 12 MM, 02 UTILIZACOES. (FABRICACAO, MONTAGEM E DESMONTAGEM - EXCLUSIVE ESCORAMENTO)</t>
  </si>
  <si>
    <t>ESCORAMENTO FORMAS ATE H = 3,30M, COM MADEIRA DE 3A QUALIDADE, NAO APARELHADA, APROVEITAMENTO TABUAS 3X E PRUMOS 4X.</t>
  </si>
  <si>
    <t>03.01.02</t>
  </si>
  <si>
    <t>LANCAMENTO/APLICACAO MANUAL DE CONCRETO EM ESTRUTURAS</t>
  </si>
  <si>
    <t>03.03.02</t>
  </si>
  <si>
    <t>ALVENARIA DE VEDAÇÃO DE BLOCOS VAZADOS DE CONCRETO DE 14X19X39CM (ESPESSURA 14CM) DE PAREDES COM ÁREA LÍQUIDA MAIOR OU IGUAL A 6M² SEM VÃOS E ARGAMASSA DE ASSENTAMENTO COM PREPARO EM BETONEIRA. AF_06/2014</t>
  </si>
  <si>
    <t>ALVENARIA DE VEDAÇÃO DE BLOCOS VAZADOS DE CONCRETO DE 19X19X39CM (ESPESSURA 19CM) DE PAREDES COM ÁREA LÍQUIDA MAIOR OU IGUAL A 6M² SEM VÃOS E ARGAMASSA DE ASSENTAMENTO COM PREPARO MANUAL. AF_06/2014</t>
  </si>
  <si>
    <t>CONCRETO GROUT, PREPARADO NO LOCAL, LANCADO E ADENSADO</t>
  </si>
  <si>
    <t>ARMAÇÃO VERTICAL DE ALVENARIA ESTRUTURAL; DIÂMETRO DE 10,0 MM. AF_01/2015</t>
  </si>
  <si>
    <t>ARMAÇÃO DE CINTA DE ALVENARIA ESTRUTURAL; DIÂMETRO DE 10,0 MM. AF_01/2015</t>
  </si>
  <si>
    <t>04.01.07</t>
  </si>
  <si>
    <t>COBOGO DE CONCRETO (ELEMENTO VAZADO), 7X50X50CM, ASSENTADO COM ARGAMASSA TRACO 1:3 (CIMENTO E AREIA)</t>
  </si>
  <si>
    <t>DEMOLICAO DE ALVENARIA DE TIJOLOS FURADOS S/REAPROVEITAMENTO</t>
  </si>
  <si>
    <t>JUNTA DE DILATACAO PARA IMPERMEABILIZACAO, COM SELANTE ELASTICO MONOCOMPONENTE A BASE DE POLIURETANO, DIMENSOES 1X1CM.</t>
  </si>
  <si>
    <t>IMPERMEABILIZACAO DE ESTRUTURAS ENTERRADAS COM CIMENTO CRISTALIZANTE E EMULSAO ADESIVA, ATE 7M DE PROFUNDIDADE.</t>
  </si>
  <si>
    <t>IMPERMEABILIZACAO DE SUPERFICIE COM MANTA ASFALTICA (COM POLIMEROS TIPO APP), E=4 MM</t>
  </si>
  <si>
    <t>PROTECAO MECANICA DE SUPERFICIE COM ARGAMASSA DE CIMENTO E AREIA, TRACO 1:4, E=2 CM</t>
  </si>
  <si>
    <t>COBERTURA COM TELHA DE ACO ZINCADO, TRAPEZOIDAL, ESPESSURA DE 0,5 MM, INCLUINDO ACESSORIOS</t>
  </si>
  <si>
    <t>RETIRADA DE TELHAS ONDULADAS</t>
  </si>
  <si>
    <t>PORTA DE MADEIRA PARA VERNIZ, SEMI-OCA (LEVE OU MÉDIA), 80X210CM, ESPESSURA DE 3,5CM, INCLUSO DOBRADIÇAS FORNECIMENTO E INSTALAÇÃO. AF_08/2015</t>
  </si>
  <si>
    <t>PORTA DE MADEIRA PARA VERNIZ, SEMI-OCA (LEVE OU MÉDIA), 90X210CM, ESPESSURA DE 3,5CM, INCLUSO DOBRADIÇAS FORNECIMENTO E INSTALAÇÃO. AF_08/2015</t>
  </si>
  <si>
    <t>ADUELA / MARCO / BATENTE PARA PORTA DE 80X210CM, FIXAÇÃO COM ARGAMASSA , PADRÃO MÉDIO FORNECIMENTO E INSTALAÇÃO. AF_08/2015_P</t>
  </si>
  <si>
    <t>ADUELA / MARCO / BATENTE PARA PORTA DE 90X210CM, FIXAÇÃO COM ARGAMASSA , PADRÃO MÉDIO FORNECIMENTO E INSTALAÇÃO. AF_08/2015_P</t>
  </si>
  <si>
    <t>ALIZAR / GUARNIÇÃO DE 5X1,5CM PARA PORTA DE 80X210CM FIXADO COM PREGOS , PADRÃO MÉDIO - FORNECIMENTO E INSTALAÇÃO. AF_06/2015_P</t>
  </si>
  <si>
    <t>ALIZAR / GUARNIÇÃO DE 5X1,5CM PARA PORTA DE 90X210CM FIXADO COM PREGOS , PADRÃO MÉDIO - FORNECIMENTO E INSTALAÇÃO. AF_08/2015_P</t>
  </si>
  <si>
    <t>FECHADURA DE EMBUTIR COM CILINDRO, EXTERNA, COMPLETA, ACABAMENTO PADRÃO MÉDIO, INCLUSO EXECUÇÃO DE FURO - FORNECIMENTO E INSTALAÇÃO. AF_08/2015</t>
  </si>
  <si>
    <t>07.01.06</t>
  </si>
  <si>
    <t>07.01.07</t>
  </si>
  <si>
    <t>JANELA BASCULANTE DE FERRO EM CANTONEIRA 5/8"X1/8", LINHA POPULAR</t>
  </si>
  <si>
    <t>ALCAPAO EM FERRO 60X60CM, INCLUSO FERRAGENS</t>
  </si>
  <si>
    <t>UN.</t>
  </si>
  <si>
    <t xml:space="preserve">RETIRADA DE ESQUADRIAS METÁLICAS </t>
  </si>
  <si>
    <t>ELETRODUTO DE ACO GALVANIZADO ELETROLITICO DN 25MM (1"), TIPO LEVE, INCLUSIVE CONEXOES - FORNECIMENTO E INSTALACAO</t>
  </si>
  <si>
    <t>ELETRODUTO DE ACO GALVANIZADO ELETROLITICO DN 40MM (1 1/2"), TIPO SEMI-PESADO, INCLUSIVE CONEXOES - FORNECIMENTO E INSTALACAO</t>
  </si>
  <si>
    <t>CABO DE COBRE ISOLAMENTO TERMOPLASTICO 0,6/1KV 2,5MM2 ANTI-CHAMA - FORNECIMENTO E INSTALACAO</t>
  </si>
  <si>
    <t>CABO DE COBRE ISOLAMENTO TERMOPLASTICO 0,6/1KV 25MM2 ANTI-CHAMA - FORNECIMENTO E INSTALACAO</t>
  </si>
  <si>
    <t>REMOCAO DE FIACAO ELETRICA</t>
  </si>
  <si>
    <t>REMOCAO DE TOMADAS OU INTERRUPTORES ELETRICOS</t>
  </si>
  <si>
    <t>RETIRADA DE APARELHOS DE ILUMINACAO C/ REAPROVEITAMENTO DE LAMPADAS</t>
  </si>
  <si>
    <t>INTERRUPTOR SIMPLES DE EMBUTIR 10A/250V 1 TECLA, SEM PLACA - FORNECIMENTO E INSTALACAO</t>
  </si>
  <si>
    <t>ESPELHO PLASTICO 4X2" - FORNECIMENTO E INSTALACAO</t>
  </si>
  <si>
    <t>TOMADA DE EMBUTIR 2P+T 10A/250V C/ PLACA - FORNECIMENTO E INSTALACAO</t>
  </si>
  <si>
    <t>REGISTRO DE GAVETA BRUTO, LATÃO, ROSCÁVEL, 3/4, FORNECIDO E INSTALADO EM RAMAL DE ÁGUA. AF_12/2014</t>
  </si>
  <si>
    <t>REGISTRO GAVETA 1" BRUTO LATAO - FORNECIMENTO E INSTALACAO</t>
  </si>
  <si>
    <t>REGISTRO GAVETA 2" BRUTO LATAO - FORNECIMENTO E INSTALACAO</t>
  </si>
  <si>
    <t>REGISTRO DE GAVETA BRUTO, LATÃO, ROSCÁVEL, 3/4, COM ACABAMENTO E CANOPLA CROMADOS. FORNECIDO E INSTALADO EM RAMAL DE ÁGUA. AF_12/2014</t>
  </si>
  <si>
    <t>VÁLVULA DE ESFERA EM BRONZE Ø 3/4" - FORNECIMENTO E INSTALAÇÃO</t>
  </si>
  <si>
    <t>REGISTRO GAVETA 1.1/2" COM CANOPLA ACABAMENTO CROMADO SIMPLES - FORNECIMENTO E INSTALACAO</t>
  </si>
  <si>
    <t>CAIXA SIFONADA, PVC, DN 100 X 100 X 50 MM, JUNTA ELÁSTICA, FORNECIDA E INSTALADA EM RAMAL DE DESCARGA OU EM RAMAL DE ESGOTO SANITÁRIO. AF_12/2014_P</t>
  </si>
  <si>
    <t>CAIXA SIFONADA, PVC, DN 150 X 185 X 75 MM, JUNTA ELÁSTICA, FORNECIDA E INSTALADA EM RAMAL DE DESCARGA OU EM RAMAL DE ESGOTO SANITÁRIO. AF_12/2014_P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</si>
  <si>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</si>
  <si>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>CALHA EM CHAPA DE ACO GALVANIZADO NUMERO 24, DESENVOLVIMENTO DE 33CM</t>
  </si>
  <si>
    <t>CALHA EM CHAPA DE ACO GALVANIZADO NUMERO 24, DESENVOLVIMENTO DE 50CM</t>
  </si>
  <si>
    <t>RUFO EM CHAPA DE ACO GALVANIZADO NUMERO 24, DESENVOLVIMENTO DE 25CM</t>
  </si>
  <si>
    <t>TUBO PVC, SÉRIE R, ÁGUA PLUVIAL, DN 100 MM, FORNECIDO E INSTALADO EM CONDUTORES VERTICAIS DE ÁGUAS PLUVIAIS. AF_12/2014_P</t>
  </si>
  <si>
    <t>CUBA DE EMBUTIR DE AÇO INOXIDÁVEL MÉDIA, INCLUSO VÁLVULA TIPO AMERICANA E SIFÃO TIPO GARRAFA EM METAL CROMADO - FORNECIMENTO E INSTALAÇÃO. AF_12/2013</t>
  </si>
  <si>
    <t>TORNEIRA CROMADA 1/2" OU 3/4" PARA TANQUE, PADRÃO MÉDIO - FORNECIMENTO E INSTALAÇÃO. AF_12/2013</t>
  </si>
  <si>
    <t>VALVULA DESCARGA 1.1/2" COM REGISTRO, ACABAMENTO EM METAL CROMADO - FORNECIMENTO E INSTALACAO</t>
  </si>
  <si>
    <t>REMOCAO DE CALHAS E CONDUTORES DE AGUAS PLUVIAIS</t>
  </si>
  <si>
    <t>RETIRADA DE TUBULACAO HIDROSSANITARIA EMBUTIDA COM CONEXOES, Ø 2 1/2" A 4"</t>
  </si>
  <si>
    <t>CHAPISCO APLICADO TANTO EM PILARES E VIGAS DE CONCRETO COMO EM ALVENARIAS DE PAREDES INTERNAS, COM COLHER DE PEDREIRO. ARGAMASSA TRAÇO 1:3 COM PREPARO MANUAL. AF_06/2014</t>
  </si>
  <si>
    <t>CHAPISCO APLICADO NO TETO, COM ROLO PARA TEXTURA ACRÍLICA. ARGAMASSA TRAÇO 1:4 E EMULSÃO POLIMÉRICA (ADESIVO) COM PREPARO MANUAL. AF_06/2014</t>
  </si>
  <si>
    <t>CHAPISCO APLICADO TANTO EM PILARES E VIGAS DE CONCRETO COMO EM ALVENARIA DE FACHADA COM PRESENÇA DE VÃOS, COM COLHER DE PEDREIRO. ARGAMASSA TRAÇO 1:3 COM PREPARO MANUAL. AF_06/2014</t>
  </si>
  <si>
    <t>MASSA ÚNICA, PARA RECEBIMENTO DE PINTURA, EM ARGAMASSA TRAÇO 1:2:8, PREPARO MANUAL, APLICADA MANUALMENTE EM FACES INTERNAS DE PAREDES DE AMBIENTES COM ÁREA MAIOR QUE 10M2, ESPESSURA DE 20MM, COM EXECUÇÃO DE TALISCAS. AF_06/2014</t>
  </si>
  <si>
    <t>EMBOÇO, PARA RECEBIMENTO DE CERÂMICA, EM ARGAMASSA TRAÇO 1:2:8, PREPARO MANUAL, APLICADO MANUALMENTE EM FACES INTERNAS DE PAREDES DE AMBIENTES COM ÁREA MAIOR QUE 10M2, ESPESSURA DE 20MM, COM EXECUÇÃO DE TALISCAS. AF_06/2014</t>
  </si>
  <si>
    <t>EMBOÇO OU MASSA ÚNICA EM ARGAMASSA TRAÇO 1:2:8, PREPARO MANUAL, APLICADA MANUALMENTE EM PANOS DE FACHADA COM PRESENÇA DE VÃOS, ESPESSURA DE 25 MM. AF_06/2014</t>
  </si>
  <si>
    <t>MASSA ÚNICA, PARA RECEBIMENTO DE PINTURA, EM ARGAMASSA TRAÇO 1:2:8, PREPARO MANUAL, APLICADA MANUALMENTE EM TETO, ESPESSURA DE 20MM, COM EXECUÇÃO DE TALISCAS. AF_03/2015</t>
  </si>
  <si>
    <t>REVESTIMENTO CERÂMICO PARA PAREDES INTERNAS COM PLACAS TIPO GRÊS OU SEMI-GRÊS DE DIMENSÕES 20X20 CM APLICADAS EM AMBIENTES DE ÁREA MAIOR QUE 5 M² NA ALTURA INTEIRA DAS PAREDES. AF_06/2014</t>
  </si>
  <si>
    <t>DEMOLICAO DE REVESTIMENTO DE ARGAMASSA DE CAL E AREIA</t>
  </si>
  <si>
    <t>LASTRO DE CONCRETO, PREPARO MECANICO, INCLUSO ADITIVO IMPERMEABILIZANTE</t>
  </si>
  <si>
    <t>PISO EM GRANILITE, MARMORITE OU GRANITINA ESPESSURA 8 MM, INCLUSO JUNTAS DE DILATACAO PLASTICAS</t>
  </si>
  <si>
    <t>REMOCAO DE VIDRO COMUM</t>
  </si>
  <si>
    <t>VIDRO LISO COMUM TRANSPARENTE, ESPESSURA 4MM</t>
  </si>
  <si>
    <t>VERNIZ POLIURETANO BRILHANTE EM CONCRETO OU TIJOLO, TRES DEMAOS</t>
  </si>
  <si>
    <t>PINTURA ESMALTE ACETINADO PARA MADEIRA, DUAS DEMAOS, SOBRE FUNDO NIVELADOR BRANCO</t>
  </si>
  <si>
    <t>PINTURA ESMALTE ACETINADO, DUAS DEMAOS, SOBRE SUPERFICIE METALICA</t>
  </si>
  <si>
    <t>PINTURA ESMALTE FOSCO, DUAS DEMAOS, SOBRE SUPERFICIE METALICA, INCLUSO UMA DEMAO DE FUNDO ANTICORROSIVO. UTILIZACAO DE REVOLVER ( AR-COMPRIMIDO).</t>
  </si>
  <si>
    <t>APLICAÇÃO MANUAL DE PINTURA COM TINTA LÁTEX ACRÍLICA EM TETO, DUAS DEMÃOS. AF_06/2014</t>
  </si>
  <si>
    <t>APLICAÇÃO MANUAL DE PINTURA COM TINTA LÁTEX ACRÍLICA EM PAREDES, DUAS DEMÃOS. AF_06/2014</t>
  </si>
  <si>
    <t>APLICAÇÃO E LIXAMENTO DE MASSA LÁTEX EM PAREDES, DUAS DEMÃOS. AF_06/2014</t>
  </si>
  <si>
    <t>LIMPEZA FINAL DA OBRA</t>
  </si>
  <si>
    <t>LIMPEZA DE SUPERFICIES COM JATO DE ALTA PRESSAO DE AR E AGUA</t>
  </si>
  <si>
    <t>DEMOLICAO DE CONCRETO SIMPLES</t>
  </si>
  <si>
    <t>GUARDA-CORPO COM CORRIMAO EM FERRO BARRA CHATA 3/16"</t>
  </si>
  <si>
    <t>PISO EM CONCRETO 20 MPA USINADO, ESPESSURA 7CM E JUNTAS SERRADAS 2X2M, INCLUSO POLIMENTO COM DESEMPENADEIRA ELETRICA</t>
  </si>
  <si>
    <t>BARRACAO PARA DEPOSITO EM TABUAS DE MADEIRA, COBERTURA EM FIBROCIMENTO 4 MM, INCLUSO PISO ARGAMASSA TRAÇO 1:6 (CIMENTO E AREIA)</t>
  </si>
  <si>
    <t>REMOÇÃO DE ENTULHO SEPARADO DE OBRA COM CAÇAMBA METÁLICA - TERRA, ALVENARIA, CONCRETO, ARGAMASSA, MADEIRA, PAPEL, PLÁSTICO OU METAL</t>
  </si>
  <si>
    <t>ESTACA TIPO STRAUSS, DIÂMETRO DE 32 CM ATÉ 30 T</t>
  </si>
  <si>
    <t>ALVENARIA DE ELEVAÇÃO DE 1/2 TIJOLO LAMINADO</t>
  </si>
  <si>
    <t>LAJE PRÉ-FABRICADA MISTA VIGOTA TRELIÇADA/LAJOTA CERÂMICA - LT 16 (12+4) E CAPA COM CONCRETO DE 20MPA</t>
  </si>
  <si>
    <t>ALVENARIA DE BLOCO DE CONCRETO ESTRUTURAL, USO REVESTIDO, DE 19 CM</t>
  </si>
  <si>
    <t>ARGAMASSA DE REGULARIZAÇÃO E/OU PROTEÇÃO</t>
  </si>
  <si>
    <t>DEMOLIÇÃO MANUAL DE CAMADA IMPERMEABILIZANTE</t>
  </si>
  <si>
    <t>FORNECIMENTO E MONTAGEM DE ESTRUTURA EM AÇO ASTM-A36, SEM PINTURA</t>
  </si>
  <si>
    <t>VISOR FIXO E REQUADRO DE MADEIRA PARA PORTA, PARA RECEBER VIDRO</t>
  </si>
  <si>
    <t>ARMÁRIO SOB MEDIDA EM COMPENSADO DE MADEIRA TOTALMENTE REVESTIDO EM LAMINADO MELAMÍNICO TEXTURIZADO, COMPLETO</t>
  </si>
  <si>
    <t>PORTA EM FERRO DE ABRIR, PARTE INFERIOR CHAPEADA, PARTE SUPERIOR PARA RECEBER VIDRO, SOB MEDIDA</t>
  </si>
  <si>
    <t>TELA DE PROTEÇÃO EM MALHA ONDULADA DE 1´, FIO 10 (BWG), COM REQUADRO</t>
  </si>
  <si>
    <t>TAXA DE MOBILIZAÇÃO PARA ESTACA TIPO STRAUSS</t>
  </si>
  <si>
    <t>CAIXILHO TIPO VENEZIANA INDUSTRIAL COM ALETAS EM PVC E MONTANTES EM AÇO GALVANIZADO</t>
  </si>
  <si>
    <t>LIMPEZA E LAVAGEM DE PASTILHAS</t>
  </si>
  <si>
    <t>REVESTIMENTO EM BORRACHA SINTÉTICA COLORIDA DE 5,0 MM, PARA SINALIZAÇÃO TÁTIL DE ALERTA / DIRECIONAL - COLADO</t>
  </si>
  <si>
    <t>REVESTIMENTO CERÂMICO PARA PISO COM PLACAS TIPO GRÊS DE DIMENSÕES 45X45 CM APLICADA EM AMBIENTES DE ÁREA MENOR QUE 5 M2. AF_06/2014</t>
  </si>
  <si>
    <t>REVESTIMENTO EM CHAPA DE AÇO INOXIDÁVEL PARA PROTEÇÃO DE PORTAS, ALTURA DE 40 CM</t>
  </si>
  <si>
    <t>BARRA DE PROTEÇÃO PARA LAVATÓRIO, PARA PESSOAS COM MOBILIDADE REDUZIDA, EM TUBO DE ALUMÍNIO ACABAMENTO COM PINTURA EPÓXI</t>
  </si>
  <si>
    <t>BARRA DE APOIO RETA, PARA PESSOAS COM MOBILIDADE REDUZIDA, EM TUBO DE AÇO INOXIDÁVEL DE 1 1/4´ X 400 MM</t>
  </si>
  <si>
    <t>BARRA DE APOIO RETA, PARA PESSOAS COM MOBILIDADE REDUZIDA, EM TUBO DE ALUMÍNIO, COMPRIMENTO DE 900 MM, ACABAMENTO COM PINTURA EPÓXI</t>
  </si>
  <si>
    <t>BARRA DE APOIO RETA, PARA PESSOAS COM MOBILIDADE REDUZIDA, EM TUBO DE ALUMÍNIO, COMPRIMENTO DE 800 MM, ACABAMENTO COM PINTURA EPÓXI</t>
  </si>
  <si>
    <t>RECOLOCAÇÃO DE ESQUADRIAS METÁLICAS</t>
  </si>
  <si>
    <t>CONDULETE METÁLICO DE 1 1/4´</t>
  </si>
  <si>
    <t>CJ</t>
  </si>
  <si>
    <t>CAIXA DE PASSAGEM EM CHAPA, COM TAMPA PARAFUSADA, 100 X 100 X 80 MM</t>
  </si>
  <si>
    <t>HASTE DE ATERRAMENTO DE 3/4´ X 3,00 M</t>
  </si>
  <si>
    <t>CONECTOR OLHAL CABO/HASTE DE 3/4´</t>
  </si>
  <si>
    <t>09.04.02</t>
  </si>
  <si>
    <t>MINI-DISJUNTOR TERMOMAGNÉTICO, BIPOLAR 220/380 V, CORRENTE DE 10 A ATÉ 32 A</t>
  </si>
  <si>
    <t>MINI-DISJUNTOR TERMOMAGNÉTICO, TRIPOLAR 400 V, CORRENTE DE 80 A ATÉ 125 A</t>
  </si>
  <si>
    <t>LUMINÁRIA RETANGULAR DE SOBREPOR TIPO CALHA FECHADA COM DIFUSOR EM ACRÍLICO TRANSLÚCIDO PARA 2 LÂMPADAS FLUORESCENTES DE 28/32/36/54W</t>
  </si>
  <si>
    <t>LUMINÁRIA RETANGULAR DE SOBREPOR TIPO CALHA ABERTA COM REFLETOR E ALETAS PARABÓLICAS PARA 2 LÂMPADAS FLUORESCENTES TUBULARES 14W</t>
  </si>
  <si>
    <t>LUMINÁRIA RETANGULAR DE SOBREPOR TIPO CALHA ABERTA COM REFLETOR E ALETAS PARABÓLICAS PARA 2 LÂMPADAS FLUORESCENTES TUBULARES 28/54W</t>
  </si>
  <si>
    <t>LÂMPADA FLUORESCENTE TUBULAR, BASE BIPINO BILATERAL DE 14 W</t>
  </si>
  <si>
    <t>LÂMPADA FLUORESCENTE TUBULAR, BASE BIPINO BILATERAL DE 28 W</t>
  </si>
  <si>
    <t>REATOR ELETROMAGNÉTICO DE ALTO FATOR DE POTÊNCIA COM PARTIDA RÁPIDA, PARA DUAS LÂMPADAS FLUORESCENTES TUBULARES, BASE BIPINO BILATERAL DE 14 W - 127 V / 220 V</t>
  </si>
  <si>
    <t>REATOR ELETRÔNICO DE ALTO FATOR DE POTÊNCIA COM PARTIDA INSTANTÂNEA, PARA DUAS LÂMPADAS FLUORESCENTES TUBULARES, BASE BIPINO BILATERAL, 28 W - 220 V</t>
  </si>
  <si>
    <t>09.07.04</t>
  </si>
  <si>
    <t>09.07.05</t>
  </si>
  <si>
    <t>09.07.06</t>
  </si>
  <si>
    <t>09.07.07</t>
  </si>
  <si>
    <t>RESERVATÓRIO DE FIBRA DE VIDRO - CAPACIDADE DE 1.500 LITROS</t>
  </si>
  <si>
    <t>TUBO DE PVC RÍGIDO SOLDÁVEL MARROM, DN= 25 MM, (3/4´), INCLUSIVE CONEXÕES</t>
  </si>
  <si>
    <t>TUBO DE PVC RÍGIDO SOLDÁVEL MARROM, DN= 32 MM, (1´), INCLUSIVE CONEXÕES</t>
  </si>
  <si>
    <t>TUBO DE PVC RÍGIDO SOLDÁVEL MARROM, DN= 50 MM, (1 1/2´), INCLUSIVE CONEXÕES</t>
  </si>
  <si>
    <t>TUBO DE PVC RÍGIDO SOLDÁVEL MARROM, DN= 60 MM, (2´), INCLUSIVE CONEXÕES</t>
  </si>
  <si>
    <t>TUBO DE COBRE CLASSE A, DN= 22MM (3/4´), INCLUSIVE CONEXÕES</t>
  </si>
  <si>
    <t>AG-04 ABRIGO PARA GAS COM 2 CILINDROS DE 45 KG</t>
  </si>
  <si>
    <t>TUBO DE FERRO FUNDIDO CLASSE K-9 COM JUNTA ELÁSTICA, DN= 100MM,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</si>
  <si>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</si>
  <si>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</si>
  <si>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</si>
  <si>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</si>
  <si>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ALUMÍNIO LISO PARA COMPLEMENTOS E REPAROS</t>
  </si>
  <si>
    <t>AL-01 ABRIGO PARA LIXO</t>
  </si>
  <si>
    <t>BACIA SIFONADA DE LOUÇA PARA PESSOAS COM MOBILIDADE REDUZIDA - 6 LITROS</t>
  </si>
  <si>
    <t>LAVATÓRIO EM LOUÇA COM COLUNA SUSPENSA</t>
  </si>
  <si>
    <t>TORNEIRA DE MESA PARA LAVATÓRIO COMPACTA, ACIONAMENTO HIDROMECÂNICO, EM LATÃO CROMADO, DN= 1/2´</t>
  </si>
  <si>
    <t>APARELHO MISTURADOR DE PAREDE, PARA PIA, COM BICA MÓVEL, ACABAMENTO CROMADO</t>
  </si>
  <si>
    <t xml:space="preserve">TORNEIRA ELÉTRICA </t>
  </si>
  <si>
    <t>FILTRO DE PRESSÃO EM ABS, PARA 360 L/H</t>
  </si>
  <si>
    <t>DUCHA HIGIÊNICA COM REGISTRO</t>
  </si>
  <si>
    <t>SABONETEIRA TIPO DISPENSER, PARA REFIL DE 800 ML</t>
  </si>
  <si>
    <t>PORTA-PAPEL DE LOUÇA DE EMBUTIR</t>
  </si>
  <si>
    <t>DISPENSER TOALHEIRO EM ABS, PARA FOLHAS</t>
  </si>
  <si>
    <t>TAMPO/BANCADA EM GRANITO AMÊNDOA, ESPESSURA DE 2 CM</t>
  </si>
  <si>
    <t>PEITORIL E/OU SOLEIRA EM GRANITO COM ESPESSURA DE 2 CM E LARGURA ATÉ 20 CM</t>
  </si>
  <si>
    <t>RODAPÉ CERÂMICO ESMALTADO ANTIDERRAPANTE, PEI-5, RESISTÊNCIA QUÍMICA A, ASSENTADO COM ARGAMASSA COLANTE INDUSTRIALIZADA</t>
  </si>
  <si>
    <t>RODAPÉ QUALQUER EM GRANILITE MOLDADO NO LOCAL ATÉ 10 CM</t>
  </si>
  <si>
    <t>PEITORIL E/OU SOLEIRA EM GRANITO COM ESPESSURA DE 2 CM E LARGURA DE 21 ATÉ 30 CM</t>
  </si>
  <si>
    <t>DEMOLIÇÃO MANUAL DE REVESTIMENTO CERÂMICO, INCLUINDO A BASE</t>
  </si>
  <si>
    <t>ESMALTE EM MASSA, INCLUSIVE PREPARO</t>
  </si>
  <si>
    <t>PAVIMENTAÇÃO EM LAJOTA DE CONCRETO 35 MPA, ESPESSURA 6 CM, TIPOS: RAQUETE, RETANGULAR, SEXTAVADO E 16 FACES, COM REJUNTE EM AREIA</t>
  </si>
  <si>
    <t>GRADIL EM AÇO GALVANIZADO ELETROFUNDIDO, MALHA 65 X 132 MM, E PINTURA ELETROSTÁTICA</t>
  </si>
  <si>
    <t>PORTÃO DE ABRIR EM GRADE DE AÇO GALVANIZADO ELETROFUNDIDA, MALHA 65 X 132 MM, E PINTURA ELETROSTÁTICA</t>
  </si>
  <si>
    <t>SINALIZAÇÃO COM PICTOGRAMA PARA VAGA DE ESTACIONAMENTO, COM FAIXAS DEMARCATÓRIAS</t>
  </si>
  <si>
    <t>RECOLOCAÇÃO DE ALAMBRADO, COM ALTURA ATÉ 4,50 M</t>
  </si>
  <si>
    <t>TELA DE AÇO GALVANIZADO FIO Nº 10 BWG, MALHA DE 2´, TIPO ALAMBRADO DE SEGURANÇA</t>
  </si>
  <si>
    <t>FORNECIMENTO E MONTAGEM DE ESTRUTURA EM AÇO PATINÁVEL, SEM PINTURA</t>
  </si>
  <si>
    <t>CHAPA DE POLICARBONATO ALVEOLAR DE 6 MM</t>
  </si>
  <si>
    <t>16.02.06</t>
  </si>
  <si>
    <t>PROJETO EXECUTIVO DE ESTRUTURA EM FORMATO A1</t>
  </si>
  <si>
    <t>PROJETO EXECUTIVO DE INSTALAÇÕES HIDRÁULICAS EM FORMATO A1</t>
  </si>
  <si>
    <t>PROJETO EXECUTIVO DE INSTALAÇÕES ELÉTRICAS EM FORMATO A1</t>
  </si>
  <si>
    <t>15.05.05</t>
  </si>
  <si>
    <t>15.05.06</t>
  </si>
  <si>
    <t>16.01.03</t>
  </si>
  <si>
    <t xml:space="preserve">TOTAL  </t>
  </si>
  <si>
    <t>VALOR</t>
  </si>
  <si>
    <t>UNIT</t>
  </si>
  <si>
    <t>VALOR TOTAL</t>
  </si>
  <si>
    <t>TOMADA DE PREÇOS Nº  07 /15</t>
  </si>
  <si>
    <t>REFORMA E AMPLIAÇÃO DA ESCOLA MUNICIPAL CHICO MENDES</t>
  </si>
  <si>
    <t xml:space="preserve"> </t>
  </si>
  <si>
    <t xml:space="preserve">BASE: </t>
  </si>
  <si>
    <t xml:space="preserve">         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</si>
</sst>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[Red]\(&quot;R$ &quot;#,##0\)"/>
    <numFmt numFmtId="165" formatCode="&quot;R$ &quot;#,##0.00_);\(&quot;R$ &quot;#,##0.00\)"/>
    <numFmt numFmtId="166" formatCode="_(* #,##0.00_);_(* \(#,##0.00\);_(* &quot;-&quot;??_);_(@_)"/>
    <numFmt numFmtId="167" formatCode="_([$€-2]* #,##0.00_);_([$€-2]* \(#,##0.00\);_([$€-2]* &quot;-&quot;??_)"/>
    <numFmt numFmtId="168" formatCode="0.00_ ;\-0.00\ "/>
    <numFmt numFmtId="170" formatCode="&quot;Ativar&quot;;&quot;Ativar&quot;;&quot;Desativar&quot;"/>
    <numFmt numFmtId="171" formatCode="[$-416]mmmm\-yy;@"/>
    <numFmt numFmtId="172" formatCode="_(* #,##0.0000_);_(* \(#,##0.0000\);_(* &quot;-&quot;??_);_(@_)"/>
    <numFmt numFmtId="173" formatCode="_-* #,##0.0000000_-;\-* #,##0.0000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sz val="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</borders>
  <cellStyleXfs count="135">
    <xf numFmtId="0" fontId="0" fillId="0" borderId="0"/>
    <xf numFmtId="164" fontId="1" fillId="2" borderId="0" applyNumberFormat="0" applyBorder="0" applyAlignment="0" applyProtection="0"/>
    <xf numFmtId="0" fontId="2" fillId="0" borderId="0" applyFont="0" applyFill="0" applyProtection="0">
      <alignment vertical="top"/>
    </xf>
    <xf numFmtId="167" fontId="2" fillId="0" borderId="0" applyFont="0" applyFill="0" applyBorder="0" applyAlignment="0" applyProtection="0"/>
    <xf numFmtId="0" fontId="1" fillId="0" borderId="0"/>
    <xf numFmtId="2" fontId="2" fillId="0" borderId="0" applyFont="0" applyFill="0" applyProtection="0">
      <alignment vertical="top"/>
    </xf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on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0" fontId="2" fillId="0" borderId="0" applyNumberFormat="0" applyFill="0" applyProtection="0">
      <alignment vertical="top"/>
    </xf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1" fillId="0" borderId="0"/>
    <xf numFmtId="9" fontId="2" fillId="0" borderId="0" applyFill="0" applyBorder="0" applyAlignment="0" applyProtection="0"/>
  </cellStyleXfs>
  <cellXfs count="72">
    <xf numFmtId="0" fontId="0" fillId="0" borderId="0" xfId="0"/>
    <xf numFmtId="0" fontId="10" fillId="0" borderId="0" xfId="0" applyFont="1" applyFill="1" applyBorder="1"/>
    <xf numFmtId="4" fontId="6" fillId="0" borderId="0" xfId="2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/>
    <xf numFmtId="0" fontId="6" fillId="0" borderId="0" xfId="20" applyFont="1" applyFill="1" applyBorder="1" applyAlignment="1">
      <alignment horizontal="center" vertical="center"/>
    </xf>
    <xf numFmtId="4" fontId="6" fillId="0" borderId="0" xfId="20" applyNumberFormat="1" applyFont="1" applyFill="1" applyBorder="1" applyAlignment="1">
      <alignment horizontal="center" vertical="center"/>
    </xf>
    <xf numFmtId="0" fontId="3" fillId="0" borderId="0" xfId="15" applyFont="1" applyFill="1" applyBorder="1" applyAlignment="1">
      <alignment horizontal="center" vertical="center" wrapText="1"/>
    </xf>
    <xf numFmtId="43" fontId="3" fillId="0" borderId="0" xfId="129" applyFont="1" applyFill="1" applyBorder="1" applyAlignment="1">
      <alignment vertical="center"/>
    </xf>
    <xf numFmtId="0" fontId="3" fillId="0" borderId="0" xfId="15" applyFont="1" applyFill="1" applyBorder="1" applyAlignment="1">
      <alignment horizontal="left" vertical="center" wrapText="1"/>
    </xf>
    <xf numFmtId="43" fontId="3" fillId="0" borderId="0" xfId="12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/>
    <xf numFmtId="4" fontId="6" fillId="3" borderId="4" xfId="20" applyNumberFormat="1" applyFont="1" applyFill="1" applyBorder="1" applyAlignment="1">
      <alignment horizontal="center" vertical="center" wrapText="1"/>
    </xf>
    <xf numFmtId="168" fontId="6" fillId="3" borderId="6" xfId="9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3" fontId="3" fillId="3" borderId="6" xfId="129" applyFont="1" applyFill="1" applyBorder="1" applyAlignment="1">
      <alignment vertical="center"/>
    </xf>
    <xf numFmtId="43" fontId="6" fillId="3" borderId="6" xfId="129" applyFont="1" applyFill="1" applyBorder="1" applyAlignment="1">
      <alignment horizontal="right" vertical="center"/>
    </xf>
    <xf numFmtId="43" fontId="6" fillId="0" borderId="9" xfId="129" applyFont="1" applyFill="1" applyBorder="1" applyAlignment="1">
      <alignment horizontal="left" vertical="center"/>
    </xf>
    <xf numFmtId="43" fontId="3" fillId="0" borderId="9" xfId="129" applyFont="1" applyFill="1" applyBorder="1" applyAlignment="1">
      <alignment horizontal="right" vertical="center"/>
    </xf>
    <xf numFmtId="43" fontId="3" fillId="0" borderId="9" xfId="129" applyFont="1" applyFill="1" applyBorder="1" applyAlignment="1">
      <alignment vertical="center"/>
    </xf>
    <xf numFmtId="0" fontId="3" fillId="0" borderId="9" xfId="15" applyFont="1" applyFill="1" applyBorder="1" applyAlignment="1">
      <alignment horizontal="left" vertical="center" wrapText="1"/>
    </xf>
    <xf numFmtId="0" fontId="3" fillId="0" borderId="9" xfId="15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4" fontId="6" fillId="3" borderId="7" xfId="6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center" vertical="center"/>
    </xf>
    <xf numFmtId="166" fontId="6" fillId="0" borderId="9" xfId="129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center" vertical="center"/>
    </xf>
    <xf numFmtId="166" fontId="3" fillId="0" borderId="9" xfId="129" applyNumberFormat="1" applyFont="1" applyFill="1" applyBorder="1" applyAlignment="1">
      <alignment horizontal="right" vertical="center"/>
    </xf>
    <xf numFmtId="44" fontId="6" fillId="0" borderId="0" xfId="6" applyFont="1" applyFill="1" applyBorder="1"/>
    <xf numFmtId="43" fontId="6" fillId="0" borderId="9" xfId="129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/>
    </xf>
    <xf numFmtId="43" fontId="13" fillId="0" borderId="0" xfId="129" applyFont="1" applyFill="1" applyBorder="1"/>
    <xf numFmtId="0" fontId="8" fillId="0" borderId="10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3" fontId="10" fillId="0" borderId="0" xfId="0" applyNumberFormat="1" applyFont="1" applyFill="1" applyBorder="1"/>
    <xf numFmtId="173" fontId="6" fillId="0" borderId="0" xfId="0" applyNumberFormat="1" applyFont="1" applyFill="1" applyBorder="1"/>
    <xf numFmtId="173" fontId="11" fillId="0" borderId="0" xfId="0" applyNumberFormat="1" applyFont="1" applyFill="1" applyBorder="1"/>
    <xf numFmtId="171" fontId="6" fillId="3" borderId="2" xfId="28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2" xfId="20" applyFont="1" applyFill="1" applyBorder="1" applyAlignment="1">
      <alignment horizontal="center" vertical="center"/>
    </xf>
    <xf numFmtId="0" fontId="6" fillId="3" borderId="4" xfId="20" applyFont="1" applyFill="1" applyBorder="1" applyAlignment="1">
      <alignment horizontal="center" vertical="center"/>
    </xf>
    <xf numFmtId="4" fontId="6" fillId="3" borderId="2" xfId="20" applyNumberFormat="1" applyFont="1" applyFill="1" applyBorder="1" applyAlignment="1">
      <alignment horizontal="center" vertical="center"/>
    </xf>
    <xf numFmtId="4" fontId="6" fillId="3" borderId="4" xfId="20" applyNumberFormat="1" applyFont="1" applyFill="1" applyBorder="1" applyAlignment="1">
      <alignment horizontal="center" vertical="center"/>
    </xf>
    <xf numFmtId="10" fontId="6" fillId="3" borderId="12" xfId="0" applyNumberFormat="1" applyFont="1" applyFill="1" applyBorder="1" applyAlignment="1">
      <alignment horizontal="center" vertical="center" wrapText="1"/>
    </xf>
    <xf numFmtId="10" fontId="6" fillId="3" borderId="8" xfId="0" applyNumberFormat="1" applyFont="1" applyFill="1" applyBorder="1" applyAlignment="1">
      <alignment horizontal="center" vertical="center" wrapText="1"/>
    </xf>
    <xf numFmtId="43" fontId="6" fillId="0" borderId="9" xfId="129" applyFont="1" applyFill="1" applyBorder="1" applyAlignment="1" applyProtection="1">
      <alignment horizontal="left" vertical="center" wrapText="1"/>
      <protection locked="0"/>
    </xf>
    <xf numFmtId="43" fontId="3" fillId="0" borderId="9" xfId="129" applyFont="1" applyFill="1" applyBorder="1" applyAlignment="1" applyProtection="1">
      <alignment vertical="center"/>
      <protection locked="0"/>
    </xf>
    <xf numFmtId="43" fontId="6" fillId="0" borderId="9" xfId="129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" fontId="10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" fontId="6" fillId="0" borderId="0" xfId="28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28" applyFont="1" applyFill="1" applyBorder="1" applyAlignment="1" applyProtection="1">
      <alignment horizontal="left" vertical="center"/>
      <protection locked="0"/>
    </xf>
    <xf numFmtId="0" fontId="3" fillId="0" borderId="0" xfId="28" applyFont="1" applyFill="1" applyBorder="1" applyAlignment="1" applyProtection="1">
      <alignment horizontal="center" vertical="center"/>
      <protection locked="0"/>
    </xf>
    <xf numFmtId="4" fontId="3" fillId="0" borderId="0" xfId="28" applyNumberFormat="1" applyFont="1" applyFill="1" applyBorder="1" applyAlignment="1" applyProtection="1">
      <alignment vertical="center"/>
      <protection locked="0"/>
    </xf>
    <xf numFmtId="0" fontId="3" fillId="0" borderId="0" xfId="28" applyFont="1" applyFill="1" applyBorder="1" applyAlignment="1" applyProtection="1">
      <alignment horizontal="center" vertical="center" wrapText="1"/>
      <protection locked="0"/>
    </xf>
    <xf numFmtId="4" fontId="3" fillId="0" borderId="0" xfId="28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28" applyNumberFormat="1" applyFont="1" applyFill="1" applyBorder="1" applyAlignment="1" applyProtection="1">
      <alignment horizontal="center" vertical="center"/>
      <protection locked="0"/>
    </xf>
    <xf numFmtId="10" fontId="14" fillId="0" borderId="0" xfId="0" applyNumberFormat="1" applyFont="1" applyFill="1" applyBorder="1" applyAlignment="1" applyProtection="1">
      <alignment horizontal="center" vertical="center"/>
      <protection locked="0"/>
    </xf>
  </cellXfs>
  <cellStyles count="135">
    <cellStyle name="40% - Énfasis6 6" xfId="1"/>
    <cellStyle name="Data" xfId="2"/>
    <cellStyle name="Euro" xfId="3"/>
    <cellStyle name="Excel Built-in Normal" xfId="4"/>
    <cellStyle name="Fixo" xfId="5"/>
    <cellStyle name="Moeda" xfId="6" builtinId="4"/>
    <cellStyle name="Moeda 2" xfId="7"/>
    <cellStyle name="Moeda0" xfId="8"/>
    <cellStyle name="Normal" xfId="0" builtinId="0"/>
    <cellStyle name="Normal 10" xfId="9"/>
    <cellStyle name="Normal 101 2 2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 36" xfId="21"/>
    <cellStyle name="Normal 2 5 2" xfId="22"/>
    <cellStyle name="Normal 20" xfId="23"/>
    <cellStyle name="Normal 21" xfId="24"/>
    <cellStyle name="Normal 22" xfId="25"/>
    <cellStyle name="Normal 23" xfId="26"/>
    <cellStyle name="Normal 24" xfId="27"/>
    <cellStyle name="Normal 27" xfId="28"/>
    <cellStyle name="Normal 7" xfId="29"/>
    <cellStyle name="Normal 8" xfId="30"/>
    <cellStyle name="Normal 9" xfId="31"/>
    <cellStyle name="Porcentagem 3" xfId="134"/>
    <cellStyle name="Separador de milhares 10" xfId="32"/>
    <cellStyle name="Separador de milhares 11" xfId="33"/>
    <cellStyle name="Separador de milhares 12" xfId="34"/>
    <cellStyle name="Separador de milhares 13" xfId="35"/>
    <cellStyle name="Separador de milhares 14" xfId="36"/>
    <cellStyle name="Separador de milhares 15" xfId="37"/>
    <cellStyle name="Separador de milhares 17" xfId="38"/>
    <cellStyle name="Separador de milhares 18" xfId="39"/>
    <cellStyle name="Separador de milhares 19" xfId="40"/>
    <cellStyle name="Separador de milhares 2" xfId="41"/>
    <cellStyle name="Separador de milhares 20" xfId="42"/>
    <cellStyle name="Separador de milhares 21" xfId="43"/>
    <cellStyle name="Separador de milhares 22" xfId="44"/>
    <cellStyle name="Separador de milhares 23" xfId="45"/>
    <cellStyle name="Separador de milhares 24" xfId="46"/>
    <cellStyle name="Separador de milhares 5" xfId="133"/>
    <cellStyle name="Separador de milhares 7" xfId="47"/>
    <cellStyle name="Separador de milhares 8" xfId="48"/>
    <cellStyle name="Separador de milhares 8 2 2" xfId="49"/>
    <cellStyle name="Separador de milhares 9" xfId="50"/>
    <cellStyle name="Título 1 10" xfId="51"/>
    <cellStyle name="Título 1 11" xfId="52"/>
    <cellStyle name="Título 1 12" xfId="53"/>
    <cellStyle name="Título 1 13" xfId="54"/>
    <cellStyle name="Título 1 14" xfId="55"/>
    <cellStyle name="Título 1 15" xfId="56"/>
    <cellStyle name="Título 1 16" xfId="57"/>
    <cellStyle name="Título 1 17" xfId="58"/>
    <cellStyle name="Título 1 18" xfId="59"/>
    <cellStyle name="Título 1 19" xfId="60"/>
    <cellStyle name="Título 1 2" xfId="61"/>
    <cellStyle name="Título 1 20" xfId="62"/>
    <cellStyle name="Título 1 21" xfId="63"/>
    <cellStyle name="Título 1 22" xfId="64"/>
    <cellStyle name="Título 1 23" xfId="65"/>
    <cellStyle name="Título 1 24" xfId="66"/>
    <cellStyle name="Título 1 25" xfId="67"/>
    <cellStyle name="Título 1 26" xfId="68"/>
    <cellStyle name="Título 1 27" xfId="69"/>
    <cellStyle name="Título 1 3" xfId="70"/>
    <cellStyle name="Título 1 4" xfId="71"/>
    <cellStyle name="Título 1 5" xfId="72"/>
    <cellStyle name="Título 1 6" xfId="73"/>
    <cellStyle name="Título 1 7" xfId="74"/>
    <cellStyle name="Título 1 8" xfId="75"/>
    <cellStyle name="Título 1 9" xfId="76"/>
    <cellStyle name="Título 2 10" xfId="77"/>
    <cellStyle name="Título 2 11" xfId="78"/>
    <cellStyle name="Título 2 12" xfId="79"/>
    <cellStyle name="Título 2 13" xfId="80"/>
    <cellStyle name="Título 2 14" xfId="81"/>
    <cellStyle name="Título 2 15" xfId="82"/>
    <cellStyle name="Título 2 16" xfId="83"/>
    <cellStyle name="Título 2 17" xfId="84"/>
    <cellStyle name="Título 2 18" xfId="85"/>
    <cellStyle name="Título 2 19" xfId="86"/>
    <cellStyle name="Título 2 2" xfId="87"/>
    <cellStyle name="Título 2 20" xfId="88"/>
    <cellStyle name="Título 2 21" xfId="89"/>
    <cellStyle name="Título 2 22" xfId="90"/>
    <cellStyle name="Título 2 23" xfId="91"/>
    <cellStyle name="Título 2 24" xfId="92"/>
    <cellStyle name="Título 2 25" xfId="93"/>
    <cellStyle name="Título 2 26" xfId="94"/>
    <cellStyle name="Título 2 27" xfId="95"/>
    <cellStyle name="Título 2 3" xfId="96"/>
    <cellStyle name="Título 2 4" xfId="97"/>
    <cellStyle name="Título 2 5" xfId="98"/>
    <cellStyle name="Título 2 6" xfId="99"/>
    <cellStyle name="Título 2 7" xfId="100"/>
    <cellStyle name="Título 2 8" xfId="101"/>
    <cellStyle name="Título 2 9" xfId="102"/>
    <cellStyle name="Total 10" xfId="103"/>
    <cellStyle name="Total 11" xfId="104"/>
    <cellStyle name="Total 12" xfId="105"/>
    <cellStyle name="Total 13" xfId="106"/>
    <cellStyle name="Total 14" xfId="107"/>
    <cellStyle name="Total 15" xfId="108"/>
    <cellStyle name="Total 16" xfId="109"/>
    <cellStyle name="Total 17" xfId="110"/>
    <cellStyle name="Total 18" xfId="111"/>
    <cellStyle name="Total 19" xfId="112"/>
    <cellStyle name="Total 2" xfId="113"/>
    <cellStyle name="Total 20" xfId="114"/>
    <cellStyle name="Total 21" xfId="115"/>
    <cellStyle name="Total 22" xfId="116"/>
    <cellStyle name="Total 23" xfId="117"/>
    <cellStyle name="Total 24" xfId="118"/>
    <cellStyle name="Total 25" xfId="119"/>
    <cellStyle name="Total 26" xfId="120"/>
    <cellStyle name="Total 27" xfId="121"/>
    <cellStyle name="Total 3" xfId="122"/>
    <cellStyle name="Total 4" xfId="123"/>
    <cellStyle name="Total 5" xfId="124"/>
    <cellStyle name="Total 6" xfId="125"/>
    <cellStyle name="Total 7" xfId="126"/>
    <cellStyle name="Total 8" xfId="127"/>
    <cellStyle name="Total 9" xfId="128"/>
    <cellStyle name="Vírgula" xfId="129" builtinId="3"/>
    <cellStyle name="Vírgula 2" xfId="130"/>
    <cellStyle name="Vírgula 2 2" xfId="131"/>
    <cellStyle name="Vírgula0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19051</xdr:rowOff>
    </xdr:from>
    <xdr:to>
      <xdr:col>1</xdr:col>
      <xdr:colOff>866775</xdr:colOff>
      <xdr:row>5</xdr:row>
      <xdr:rowOff>61008</xdr:rowOff>
    </xdr:to>
    <xdr:pic>
      <xdr:nvPicPr>
        <xdr:cNvPr id="7308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61926"/>
          <a:ext cx="781050" cy="8039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36"/>
  <sheetViews>
    <sheetView showGridLines="0" tabSelected="1" zoomScaleNormal="100" workbookViewId="0">
      <pane ySplit="12" topLeftCell="A13" activePane="bottomLeft" state="frozen"/>
      <selection pane="bottomLeft" activeCell="D13" sqref="D13"/>
    </sheetView>
  </sheetViews>
  <sheetFormatPr defaultRowHeight="11.25" x14ac:dyDescent="0.2"/>
  <cols>
    <col min="1" max="1" width="9.140625" style="24"/>
    <col min="2" max="2" width="81.42578125" style="1" customWidth="1"/>
    <col min="3" max="3" width="6" style="10" customWidth="1"/>
    <col min="4" max="4" width="10" style="3" customWidth="1"/>
    <col min="5" max="5" width="13.7109375" style="3" customWidth="1"/>
    <col min="6" max="6" width="14.5703125" style="3" customWidth="1"/>
    <col min="7" max="7" width="13.7109375" style="39" customWidth="1"/>
    <col min="8" max="16384" width="9.140625" style="1"/>
  </cols>
  <sheetData>
    <row r="1" spans="1:7" x14ac:dyDescent="0.2">
      <c r="A1" s="55"/>
      <c r="B1" s="56"/>
      <c r="C1" s="57"/>
      <c r="D1" s="58"/>
      <c r="E1" s="58"/>
      <c r="F1" s="58">
        <f>F334</f>
        <v>0</v>
      </c>
      <c r="G1" s="36"/>
    </row>
    <row r="2" spans="1:7" ht="15" customHeight="1" x14ac:dyDescent="0.2">
      <c r="A2" s="59" t="s">
        <v>10</v>
      </c>
      <c r="B2" s="59"/>
      <c r="C2" s="59"/>
      <c r="D2" s="59"/>
      <c r="E2" s="60"/>
      <c r="F2" s="60"/>
    </row>
    <row r="3" spans="1:7" ht="15" customHeight="1" x14ac:dyDescent="0.2">
      <c r="A3" s="59" t="s">
        <v>13</v>
      </c>
      <c r="B3" s="59"/>
      <c r="C3" s="59"/>
      <c r="D3" s="59"/>
      <c r="E3" s="61"/>
      <c r="F3" s="61"/>
    </row>
    <row r="4" spans="1:7" ht="15" customHeight="1" x14ac:dyDescent="0.2">
      <c r="A4" s="62"/>
      <c r="B4" s="62"/>
      <c r="C4" s="62"/>
      <c r="D4" s="62"/>
      <c r="E4" s="63"/>
      <c r="F4" s="61"/>
    </row>
    <row r="5" spans="1:7" ht="15" customHeight="1" x14ac:dyDescent="0.2">
      <c r="A5" s="59" t="s">
        <v>8</v>
      </c>
      <c r="B5" s="59"/>
      <c r="C5" s="59"/>
      <c r="D5" s="59"/>
      <c r="E5" s="61"/>
      <c r="F5" s="61"/>
    </row>
    <row r="6" spans="1:7" ht="15" customHeight="1" x14ac:dyDescent="0.2">
      <c r="A6" s="59" t="s">
        <v>605</v>
      </c>
      <c r="B6" s="59"/>
      <c r="C6" s="59"/>
      <c r="D6" s="59"/>
      <c r="E6" s="61"/>
      <c r="F6" s="61"/>
    </row>
    <row r="7" spans="1:7" ht="15" customHeight="1" x14ac:dyDescent="0.2">
      <c r="A7" s="64"/>
      <c r="B7" s="64" t="s">
        <v>607</v>
      </c>
      <c r="C7" s="64"/>
      <c r="D7" s="64"/>
      <c r="E7" s="61"/>
      <c r="F7" s="61"/>
    </row>
    <row r="8" spans="1:7" ht="15" customHeight="1" x14ac:dyDescent="0.2">
      <c r="A8" s="55"/>
      <c r="B8" s="65" t="s">
        <v>606</v>
      </c>
      <c r="C8" s="66"/>
      <c r="D8" s="67"/>
      <c r="E8" s="63"/>
      <c r="F8" s="61"/>
    </row>
    <row r="9" spans="1:7" ht="15" customHeight="1" x14ac:dyDescent="0.2">
      <c r="A9" s="55"/>
      <c r="B9" s="65" t="s">
        <v>16</v>
      </c>
      <c r="C9" s="68" t="s">
        <v>608</v>
      </c>
      <c r="D9" s="69" t="s">
        <v>609</v>
      </c>
      <c r="E9" s="70"/>
      <c r="F9" s="71"/>
    </row>
    <row r="10" spans="1:7" s="12" customFormat="1" ht="15" customHeight="1" x14ac:dyDescent="0.2">
      <c r="A10" s="44" t="s">
        <v>9</v>
      </c>
      <c r="B10" s="46" t="s">
        <v>0</v>
      </c>
      <c r="C10" s="46" t="s">
        <v>1</v>
      </c>
      <c r="D10" s="48" t="s">
        <v>2</v>
      </c>
      <c r="E10" s="42" t="s">
        <v>602</v>
      </c>
      <c r="F10" s="50" t="s">
        <v>604</v>
      </c>
      <c r="G10" s="40"/>
    </row>
    <row r="11" spans="1:7" s="12" customFormat="1" ht="15" customHeight="1" x14ac:dyDescent="0.2">
      <c r="A11" s="45"/>
      <c r="B11" s="47"/>
      <c r="C11" s="47"/>
      <c r="D11" s="49"/>
      <c r="E11" s="13" t="s">
        <v>603</v>
      </c>
      <c r="F11" s="51"/>
      <c r="G11" s="40"/>
    </row>
    <row r="12" spans="1:7" ht="6" customHeight="1" x14ac:dyDescent="0.2">
      <c r="B12" s="4"/>
      <c r="C12" s="4"/>
      <c r="D12" s="5"/>
      <c r="E12" s="2"/>
      <c r="F12" s="2"/>
    </row>
    <row r="13" spans="1:7" s="11" customFormat="1" ht="12" customHeight="1" x14ac:dyDescent="0.2">
      <c r="A13" s="35" t="s">
        <v>121</v>
      </c>
      <c r="B13" s="27" t="s">
        <v>17</v>
      </c>
      <c r="C13" s="28"/>
      <c r="D13" s="29"/>
      <c r="E13" s="52"/>
      <c r="F13" s="18">
        <f>SUBTOTAL(9,F14:F22)</f>
        <v>0</v>
      </c>
      <c r="G13" s="41"/>
    </row>
    <row r="14" spans="1:7" ht="12" customHeight="1" x14ac:dyDescent="0.2">
      <c r="A14" s="23" t="s">
        <v>136</v>
      </c>
      <c r="B14" s="30" t="s">
        <v>18</v>
      </c>
      <c r="C14" s="31"/>
      <c r="D14" s="32"/>
      <c r="E14" s="53"/>
      <c r="F14" s="20"/>
    </row>
    <row r="15" spans="1:7" x14ac:dyDescent="0.2">
      <c r="A15" s="23" t="s">
        <v>137</v>
      </c>
      <c r="B15" s="30" t="s">
        <v>410</v>
      </c>
      <c r="C15" s="31" t="s">
        <v>3</v>
      </c>
      <c r="D15" s="32">
        <v>50</v>
      </c>
      <c r="E15" s="53"/>
      <c r="F15" s="20">
        <f>ROUND(D15*E15,2)</f>
        <v>0</v>
      </c>
    </row>
    <row r="16" spans="1:7" ht="24" customHeight="1" x14ac:dyDescent="0.2">
      <c r="A16" s="23" t="s">
        <v>138</v>
      </c>
      <c r="B16" s="30" t="s">
        <v>513</v>
      </c>
      <c r="C16" s="31" t="s">
        <v>4</v>
      </c>
      <c r="D16" s="32">
        <v>236</v>
      </c>
      <c r="E16" s="53"/>
      <c r="F16" s="20">
        <f>ROUND(D16*E16,2)</f>
        <v>0</v>
      </c>
    </row>
    <row r="17" spans="1:7" ht="12" customHeight="1" x14ac:dyDescent="0.2">
      <c r="A17" s="23" t="s">
        <v>139</v>
      </c>
      <c r="B17" s="30" t="s">
        <v>19</v>
      </c>
      <c r="C17" s="31"/>
      <c r="D17" s="32"/>
      <c r="E17" s="53"/>
      <c r="F17" s="20"/>
    </row>
    <row r="18" spans="1:7" ht="12" customHeight="1" x14ac:dyDescent="0.2">
      <c r="A18" s="23" t="s">
        <v>140</v>
      </c>
      <c r="B18" s="30" t="s">
        <v>411</v>
      </c>
      <c r="C18" s="31" t="s">
        <v>4</v>
      </c>
      <c r="D18" s="32">
        <v>90</v>
      </c>
      <c r="E18" s="53"/>
      <c r="F18" s="20">
        <f>ROUND(D18*E18,2)</f>
        <v>0</v>
      </c>
    </row>
    <row r="19" spans="1:7" ht="12" customHeight="1" x14ac:dyDescent="0.2">
      <c r="A19" s="23" t="s">
        <v>141</v>
      </c>
      <c r="B19" s="30" t="s">
        <v>412</v>
      </c>
      <c r="C19" s="31" t="s">
        <v>4</v>
      </c>
      <c r="D19" s="32">
        <v>42</v>
      </c>
      <c r="E19" s="53"/>
      <c r="F19" s="20">
        <f>ROUND(D19*E19,2)</f>
        <v>0</v>
      </c>
    </row>
    <row r="20" spans="1:7" ht="12" customHeight="1" x14ac:dyDescent="0.2">
      <c r="A20" s="23" t="s">
        <v>142</v>
      </c>
      <c r="B20" s="30" t="s">
        <v>20</v>
      </c>
      <c r="C20" s="31"/>
      <c r="D20" s="32"/>
      <c r="E20" s="53"/>
      <c r="F20" s="20"/>
    </row>
    <row r="21" spans="1:7" ht="12" customHeight="1" x14ac:dyDescent="0.2">
      <c r="A21" s="23" t="s">
        <v>143</v>
      </c>
      <c r="B21" s="30" t="s">
        <v>413</v>
      </c>
      <c r="C21" s="31" t="s">
        <v>3</v>
      </c>
      <c r="D21" s="32">
        <v>119</v>
      </c>
      <c r="E21" s="53"/>
      <c r="F21" s="20">
        <f>ROUND(D21*E21,2)</f>
        <v>0</v>
      </c>
    </row>
    <row r="22" spans="1:7" ht="12" customHeight="1" x14ac:dyDescent="0.2">
      <c r="A22" s="23"/>
      <c r="B22" s="30"/>
      <c r="C22" s="31"/>
      <c r="D22" s="32"/>
      <c r="E22" s="53"/>
      <c r="F22" s="20"/>
    </row>
    <row r="23" spans="1:7" s="11" customFormat="1" ht="12" customHeight="1" x14ac:dyDescent="0.2">
      <c r="A23" s="35" t="s">
        <v>122</v>
      </c>
      <c r="B23" s="27" t="s">
        <v>21</v>
      </c>
      <c r="C23" s="28"/>
      <c r="D23" s="29"/>
      <c r="E23" s="54"/>
      <c r="F23" s="34">
        <f>SUBTOTAL(9,F24:F44)</f>
        <v>0</v>
      </c>
      <c r="G23" s="41"/>
    </row>
    <row r="24" spans="1:7" ht="12" customHeight="1" x14ac:dyDescent="0.2">
      <c r="A24" s="23" t="s">
        <v>144</v>
      </c>
      <c r="B24" s="30" t="s">
        <v>22</v>
      </c>
      <c r="C24" s="31"/>
      <c r="D24" s="32"/>
      <c r="E24" s="53"/>
      <c r="F24" s="20"/>
    </row>
    <row r="25" spans="1:7" ht="12" customHeight="1" x14ac:dyDescent="0.2">
      <c r="A25" s="23" t="s">
        <v>148</v>
      </c>
      <c r="B25" s="30" t="s">
        <v>414</v>
      </c>
      <c r="C25" s="31" t="s">
        <v>6</v>
      </c>
      <c r="D25" s="32">
        <v>92</v>
      </c>
      <c r="E25" s="53"/>
      <c r="F25" s="20">
        <f>ROUND(D25*E25,2)</f>
        <v>0</v>
      </c>
    </row>
    <row r="26" spans="1:7" ht="12" customHeight="1" x14ac:dyDescent="0.2">
      <c r="A26" s="23" t="s">
        <v>149</v>
      </c>
      <c r="B26" s="30" t="s">
        <v>514</v>
      </c>
      <c r="C26" s="31" t="s">
        <v>6</v>
      </c>
      <c r="D26" s="32">
        <v>320</v>
      </c>
      <c r="E26" s="53"/>
      <c r="F26" s="20">
        <f>ROUND(D26*E26,2)</f>
        <v>0</v>
      </c>
    </row>
    <row r="27" spans="1:7" ht="12" customHeight="1" x14ac:dyDescent="0.2">
      <c r="A27" s="23" t="s">
        <v>150</v>
      </c>
      <c r="B27" s="30" t="s">
        <v>415</v>
      </c>
      <c r="C27" s="31" t="s">
        <v>23</v>
      </c>
      <c r="D27" s="32">
        <v>40</v>
      </c>
      <c r="E27" s="53"/>
      <c r="F27" s="20">
        <f>ROUND(D27*E27,2)</f>
        <v>0</v>
      </c>
    </row>
    <row r="28" spans="1:7" ht="12" customHeight="1" x14ac:dyDescent="0.2">
      <c r="A28" s="23" t="s">
        <v>145</v>
      </c>
      <c r="B28" s="30" t="s">
        <v>24</v>
      </c>
      <c r="C28" s="31"/>
      <c r="D28" s="32"/>
      <c r="E28" s="53"/>
      <c r="F28" s="20"/>
    </row>
    <row r="29" spans="1:7" ht="24" customHeight="1" x14ac:dyDescent="0.2">
      <c r="A29" s="23" t="s">
        <v>151</v>
      </c>
      <c r="B29" s="30" t="s">
        <v>416</v>
      </c>
      <c r="C29" s="31" t="s">
        <v>4</v>
      </c>
      <c r="D29" s="32">
        <v>53.89</v>
      </c>
      <c r="E29" s="53"/>
      <c r="F29" s="20">
        <f>ROUND(D29*E29,2)</f>
        <v>0</v>
      </c>
    </row>
    <row r="30" spans="1:7" ht="12" customHeight="1" x14ac:dyDescent="0.2">
      <c r="A30" s="23" t="s">
        <v>152</v>
      </c>
      <c r="B30" s="30" t="s">
        <v>417</v>
      </c>
      <c r="C30" s="31" t="s">
        <v>3</v>
      </c>
      <c r="D30" s="32">
        <v>153</v>
      </c>
      <c r="E30" s="53"/>
      <c r="F30" s="20">
        <f>ROUND(D30*E30,2)</f>
        <v>0</v>
      </c>
    </row>
    <row r="31" spans="1:7" ht="12" customHeight="1" x14ac:dyDescent="0.2">
      <c r="A31" s="23" t="s">
        <v>153</v>
      </c>
      <c r="B31" s="30" t="s">
        <v>25</v>
      </c>
      <c r="C31" s="31" t="s">
        <v>4</v>
      </c>
      <c r="D31" s="32">
        <v>3.14</v>
      </c>
      <c r="E31" s="53"/>
      <c r="F31" s="20">
        <f>ROUND(D31*E31,2)</f>
        <v>0</v>
      </c>
    </row>
    <row r="32" spans="1:7" ht="12" customHeight="1" x14ac:dyDescent="0.2">
      <c r="A32" s="23" t="s">
        <v>146</v>
      </c>
      <c r="B32" s="30" t="s">
        <v>26</v>
      </c>
      <c r="C32" s="31"/>
      <c r="D32" s="32"/>
      <c r="E32" s="53"/>
      <c r="F32" s="20"/>
    </row>
    <row r="33" spans="1:7" ht="12" customHeight="1" x14ac:dyDescent="0.2">
      <c r="A33" s="23" t="s">
        <v>154</v>
      </c>
      <c r="B33" s="30" t="s">
        <v>418</v>
      </c>
      <c r="C33" s="31" t="s">
        <v>3</v>
      </c>
      <c r="D33" s="32">
        <v>120</v>
      </c>
      <c r="E33" s="53"/>
      <c r="F33" s="20">
        <f>ROUND(D33*E33,2)</f>
        <v>0</v>
      </c>
    </row>
    <row r="34" spans="1:7" ht="12" customHeight="1" x14ac:dyDescent="0.2">
      <c r="A34" s="23" t="s">
        <v>147</v>
      </c>
      <c r="B34" s="30" t="s">
        <v>27</v>
      </c>
      <c r="C34" s="31"/>
      <c r="D34" s="32"/>
      <c r="E34" s="53"/>
      <c r="F34" s="20"/>
    </row>
    <row r="35" spans="1:7" ht="23.25" customHeight="1" x14ac:dyDescent="0.2">
      <c r="A35" s="23" t="s">
        <v>155</v>
      </c>
      <c r="B35" s="30" t="s">
        <v>419</v>
      </c>
      <c r="C35" s="31" t="s">
        <v>5</v>
      </c>
      <c r="D35" s="32">
        <v>1587</v>
      </c>
      <c r="E35" s="53"/>
      <c r="F35" s="20">
        <f>ROUND(D35*E35,2)</f>
        <v>0</v>
      </c>
    </row>
    <row r="36" spans="1:7" ht="24" customHeight="1" x14ac:dyDescent="0.2">
      <c r="A36" s="23" t="s">
        <v>156</v>
      </c>
      <c r="B36" s="30" t="s">
        <v>420</v>
      </c>
      <c r="C36" s="31" t="s">
        <v>5</v>
      </c>
      <c r="D36" s="32">
        <v>247</v>
      </c>
      <c r="E36" s="53"/>
      <c r="F36" s="20">
        <f>ROUND(D36*E36,2)</f>
        <v>0</v>
      </c>
    </row>
    <row r="37" spans="1:7" ht="12" customHeight="1" x14ac:dyDescent="0.2">
      <c r="A37" s="23" t="s">
        <v>157</v>
      </c>
      <c r="B37" s="30" t="s">
        <v>28</v>
      </c>
      <c r="C37" s="31"/>
      <c r="D37" s="32"/>
      <c r="E37" s="53"/>
      <c r="F37" s="20"/>
    </row>
    <row r="38" spans="1:7" ht="12" customHeight="1" x14ac:dyDescent="0.2">
      <c r="A38" s="23" t="s">
        <v>158</v>
      </c>
      <c r="B38" s="30" t="s">
        <v>421</v>
      </c>
      <c r="C38" s="31" t="s">
        <v>4</v>
      </c>
      <c r="D38" s="32">
        <v>18.55</v>
      </c>
      <c r="E38" s="53"/>
      <c r="F38" s="20">
        <f>ROUND(D38*E38,2)</f>
        <v>0</v>
      </c>
    </row>
    <row r="39" spans="1:7" ht="12" customHeight="1" x14ac:dyDescent="0.2">
      <c r="A39" s="23" t="s">
        <v>422</v>
      </c>
      <c r="B39" s="30" t="s">
        <v>423</v>
      </c>
      <c r="C39" s="31" t="s">
        <v>4</v>
      </c>
      <c r="D39" s="32">
        <v>18.55</v>
      </c>
      <c r="E39" s="53"/>
      <c r="F39" s="20">
        <f>ROUND(D39*E39,2)</f>
        <v>0</v>
      </c>
    </row>
    <row r="40" spans="1:7" ht="12" customHeight="1" x14ac:dyDescent="0.2">
      <c r="A40" s="23" t="s">
        <v>159</v>
      </c>
      <c r="B40" s="30" t="s">
        <v>29</v>
      </c>
      <c r="C40" s="31"/>
      <c r="D40" s="32"/>
      <c r="E40" s="53"/>
      <c r="F40" s="20"/>
    </row>
    <row r="41" spans="1:7" ht="12" customHeight="1" x14ac:dyDescent="0.2">
      <c r="A41" s="23" t="s">
        <v>160</v>
      </c>
      <c r="B41" s="30" t="s">
        <v>424</v>
      </c>
      <c r="C41" s="31" t="s">
        <v>4</v>
      </c>
      <c r="D41" s="32">
        <v>2.4699999999999998</v>
      </c>
      <c r="E41" s="53"/>
      <c r="F41" s="20">
        <f>ROUND(D41*E41,2)</f>
        <v>0</v>
      </c>
    </row>
    <row r="42" spans="1:7" ht="22.5" customHeight="1" x14ac:dyDescent="0.2">
      <c r="A42" s="23" t="s">
        <v>161</v>
      </c>
      <c r="B42" s="30" t="s">
        <v>425</v>
      </c>
      <c r="C42" s="31" t="s">
        <v>3</v>
      </c>
      <c r="D42" s="32">
        <v>113.28999999999999</v>
      </c>
      <c r="E42" s="53"/>
      <c r="F42" s="20">
        <f>ROUND(D42*E42,2)</f>
        <v>0</v>
      </c>
    </row>
    <row r="43" spans="1:7" ht="12" customHeight="1" x14ac:dyDescent="0.2">
      <c r="A43" s="23" t="s">
        <v>162</v>
      </c>
      <c r="B43" s="30" t="s">
        <v>426</v>
      </c>
      <c r="C43" s="31" t="s">
        <v>4</v>
      </c>
      <c r="D43" s="32">
        <v>30.31</v>
      </c>
      <c r="E43" s="53"/>
      <c r="F43" s="20">
        <f>ROUND(D43*E43,2)</f>
        <v>0</v>
      </c>
    </row>
    <row r="44" spans="1:7" ht="12" customHeight="1" x14ac:dyDescent="0.2">
      <c r="A44" s="23"/>
      <c r="B44" s="30"/>
      <c r="C44" s="31"/>
      <c r="D44" s="32"/>
      <c r="E44" s="53"/>
      <c r="F44" s="20"/>
    </row>
    <row r="45" spans="1:7" s="11" customFormat="1" ht="12" customHeight="1" x14ac:dyDescent="0.2">
      <c r="A45" s="35" t="s">
        <v>123</v>
      </c>
      <c r="B45" s="27" t="s">
        <v>30</v>
      </c>
      <c r="C45" s="28"/>
      <c r="D45" s="29"/>
      <c r="E45" s="54"/>
      <c r="F45" s="34">
        <f>SUBTOTAL(9,F46:F57)</f>
        <v>0</v>
      </c>
      <c r="G45" s="41"/>
    </row>
    <row r="46" spans="1:7" ht="12" customHeight="1" x14ac:dyDescent="0.2">
      <c r="A46" s="23" t="s">
        <v>163</v>
      </c>
      <c r="B46" s="30" t="s">
        <v>31</v>
      </c>
      <c r="C46" s="31"/>
      <c r="D46" s="32"/>
      <c r="E46" s="53"/>
      <c r="F46" s="20"/>
    </row>
    <row r="47" spans="1:7" ht="36" customHeight="1" x14ac:dyDescent="0.2">
      <c r="A47" s="23" t="s">
        <v>164</v>
      </c>
      <c r="B47" s="30" t="s">
        <v>427</v>
      </c>
      <c r="C47" s="31" t="s">
        <v>3</v>
      </c>
      <c r="D47" s="32">
        <v>477.92</v>
      </c>
      <c r="E47" s="53"/>
      <c r="F47" s="20">
        <f>ROUND(D47*E47,2)</f>
        <v>0</v>
      </c>
    </row>
    <row r="48" spans="1:7" ht="24" customHeight="1" x14ac:dyDescent="0.2">
      <c r="A48" s="23" t="s">
        <v>429</v>
      </c>
      <c r="B48" s="30" t="s">
        <v>428</v>
      </c>
      <c r="C48" s="31" t="s">
        <v>4</v>
      </c>
      <c r="D48" s="32">
        <v>1433.76</v>
      </c>
      <c r="E48" s="53"/>
      <c r="F48" s="20">
        <f>ROUND(D48*E48,2)</f>
        <v>0</v>
      </c>
    </row>
    <row r="49" spans="1:7" ht="12" customHeight="1" x14ac:dyDescent="0.2">
      <c r="A49" s="23" t="s">
        <v>165</v>
      </c>
      <c r="B49" s="30" t="s">
        <v>32</v>
      </c>
      <c r="C49" s="31"/>
      <c r="D49" s="32"/>
      <c r="E49" s="53"/>
      <c r="F49" s="20"/>
    </row>
    <row r="50" spans="1:7" ht="23.25" customHeight="1" x14ac:dyDescent="0.2">
      <c r="A50" s="23" t="s">
        <v>166</v>
      </c>
      <c r="B50" s="30" t="s">
        <v>419</v>
      </c>
      <c r="C50" s="31" t="s">
        <v>5</v>
      </c>
      <c r="D50" s="32">
        <v>1357</v>
      </c>
      <c r="E50" s="53"/>
      <c r="F50" s="20">
        <f>ROUND(D50*E50,2)</f>
        <v>0</v>
      </c>
    </row>
    <row r="51" spans="1:7" ht="23.25" customHeight="1" x14ac:dyDescent="0.2">
      <c r="A51" s="23" t="s">
        <v>167</v>
      </c>
      <c r="B51" s="30" t="s">
        <v>420</v>
      </c>
      <c r="C51" s="31" t="s">
        <v>5</v>
      </c>
      <c r="D51" s="32">
        <v>384</v>
      </c>
      <c r="E51" s="53"/>
      <c r="F51" s="20">
        <f>ROUND(D51*E51,2)</f>
        <v>0</v>
      </c>
    </row>
    <row r="52" spans="1:7" ht="12" customHeight="1" x14ac:dyDescent="0.2">
      <c r="A52" s="23" t="s">
        <v>168</v>
      </c>
      <c r="B52" s="30" t="s">
        <v>33</v>
      </c>
      <c r="C52" s="31"/>
      <c r="D52" s="32"/>
      <c r="E52" s="53"/>
      <c r="F52" s="20"/>
    </row>
    <row r="53" spans="1:7" ht="12" customHeight="1" x14ac:dyDescent="0.2">
      <c r="A53" s="23" t="s">
        <v>169</v>
      </c>
      <c r="B53" s="30" t="s">
        <v>421</v>
      </c>
      <c r="C53" s="31" t="s">
        <v>4</v>
      </c>
      <c r="D53" s="32">
        <v>20.25</v>
      </c>
      <c r="E53" s="53"/>
      <c r="F53" s="20">
        <f>ROUND(D53*E53,2)</f>
        <v>0</v>
      </c>
    </row>
    <row r="54" spans="1:7" ht="12" customHeight="1" x14ac:dyDescent="0.2">
      <c r="A54" s="23" t="s">
        <v>431</v>
      </c>
      <c r="B54" s="30" t="s">
        <v>430</v>
      </c>
      <c r="C54" s="31" t="s">
        <v>4</v>
      </c>
      <c r="D54" s="32">
        <v>20.25</v>
      </c>
      <c r="E54" s="53"/>
      <c r="F54" s="20">
        <f>ROUND(D54*E54,2)</f>
        <v>0</v>
      </c>
    </row>
    <row r="55" spans="1:7" ht="12" customHeight="1" x14ac:dyDescent="0.2">
      <c r="A55" s="23" t="s">
        <v>170</v>
      </c>
      <c r="B55" s="30" t="s">
        <v>34</v>
      </c>
      <c r="C55" s="31"/>
      <c r="D55" s="32"/>
      <c r="E55" s="53"/>
      <c r="F55" s="20"/>
    </row>
    <row r="56" spans="1:7" ht="23.25" customHeight="1" x14ac:dyDescent="0.2">
      <c r="A56" s="23" t="s">
        <v>171</v>
      </c>
      <c r="B56" s="30" t="s">
        <v>516</v>
      </c>
      <c r="C56" s="31" t="s">
        <v>3</v>
      </c>
      <c r="D56" s="32">
        <v>210.35999999999996</v>
      </c>
      <c r="E56" s="53"/>
      <c r="F56" s="20">
        <f>ROUND(D56*E56,2)</f>
        <v>0</v>
      </c>
    </row>
    <row r="57" spans="1:7" ht="12" customHeight="1" x14ac:dyDescent="0.2">
      <c r="A57" s="23"/>
      <c r="B57" s="30"/>
      <c r="C57" s="31"/>
      <c r="D57" s="32"/>
      <c r="E57" s="53"/>
      <c r="F57" s="20"/>
    </row>
    <row r="58" spans="1:7" s="11" customFormat="1" ht="12" customHeight="1" x14ac:dyDescent="0.2">
      <c r="A58" s="35" t="s">
        <v>124</v>
      </c>
      <c r="B58" s="27" t="s">
        <v>35</v>
      </c>
      <c r="C58" s="28"/>
      <c r="D58" s="29"/>
      <c r="E58" s="54"/>
      <c r="F58" s="34">
        <f>SUBTOTAL(9,F59:F71)</f>
        <v>0</v>
      </c>
      <c r="G58" s="41"/>
    </row>
    <row r="59" spans="1:7" ht="12" customHeight="1" x14ac:dyDescent="0.2">
      <c r="A59" s="23" t="s">
        <v>172</v>
      </c>
      <c r="B59" s="30" t="s">
        <v>36</v>
      </c>
      <c r="C59" s="31"/>
      <c r="D59" s="32"/>
      <c r="E59" s="53"/>
      <c r="F59" s="20"/>
    </row>
    <row r="60" spans="1:7" ht="12" customHeight="1" x14ac:dyDescent="0.2">
      <c r="A60" s="23" t="s">
        <v>173</v>
      </c>
      <c r="B60" s="30" t="s">
        <v>515</v>
      </c>
      <c r="C60" s="31" t="s">
        <v>3</v>
      </c>
      <c r="D60" s="32">
        <v>98.969999999999985</v>
      </c>
      <c r="E60" s="53"/>
      <c r="F60" s="20">
        <f>ROUND(D60*E60,2)</f>
        <v>0</v>
      </c>
    </row>
    <row r="61" spans="1:7" ht="12" customHeight="1" x14ac:dyDescent="0.2">
      <c r="A61" s="23" t="s">
        <v>174</v>
      </c>
      <c r="B61" s="30" t="s">
        <v>517</v>
      </c>
      <c r="C61" s="31" t="s">
        <v>3</v>
      </c>
      <c r="D61" s="32">
        <v>70.600000000000009</v>
      </c>
      <c r="E61" s="53"/>
      <c r="F61" s="20">
        <f>ROUND(D61*E61,2)</f>
        <v>0</v>
      </c>
    </row>
    <row r="62" spans="1:7" ht="36" customHeight="1" x14ac:dyDescent="0.2">
      <c r="A62" s="23" t="s">
        <v>175</v>
      </c>
      <c r="B62" s="30" t="s">
        <v>432</v>
      </c>
      <c r="C62" s="31" t="s">
        <v>3</v>
      </c>
      <c r="D62" s="32">
        <v>223.66</v>
      </c>
      <c r="E62" s="53"/>
      <c r="F62" s="20">
        <f>ROUND(D62*E62,2)</f>
        <v>0</v>
      </c>
    </row>
    <row r="63" spans="1:7" ht="36" customHeight="1" x14ac:dyDescent="0.2">
      <c r="A63" s="23" t="s">
        <v>176</v>
      </c>
      <c r="B63" s="30" t="s">
        <v>433</v>
      </c>
      <c r="C63" s="31" t="s">
        <v>3</v>
      </c>
      <c r="D63" s="32">
        <v>89.1</v>
      </c>
      <c r="E63" s="53"/>
      <c r="F63" s="20">
        <f>ROUND(D63*E63,2)</f>
        <v>0</v>
      </c>
    </row>
    <row r="64" spans="1:7" ht="12" customHeight="1" x14ac:dyDescent="0.2">
      <c r="A64" s="23" t="s">
        <v>177</v>
      </c>
      <c r="B64" s="30" t="s">
        <v>435</v>
      </c>
      <c r="C64" s="31" t="s">
        <v>5</v>
      </c>
      <c r="D64" s="32">
        <v>176</v>
      </c>
      <c r="E64" s="53"/>
      <c r="F64" s="20">
        <f>ROUND(D64*E64,2)</f>
        <v>0</v>
      </c>
    </row>
    <row r="65" spans="1:7" ht="12" customHeight="1" x14ac:dyDescent="0.2">
      <c r="A65" s="23" t="s">
        <v>178</v>
      </c>
      <c r="B65" s="30" t="s">
        <v>436</v>
      </c>
      <c r="C65" s="31" t="s">
        <v>5</v>
      </c>
      <c r="D65" s="32">
        <v>177</v>
      </c>
      <c r="E65" s="53"/>
      <c r="F65" s="20">
        <f>ROUND(D65*E65,2)</f>
        <v>0</v>
      </c>
    </row>
    <row r="66" spans="1:7" ht="12" customHeight="1" x14ac:dyDescent="0.2">
      <c r="A66" s="23" t="s">
        <v>437</v>
      </c>
      <c r="B66" s="30" t="s">
        <v>434</v>
      </c>
      <c r="C66" s="31" t="s">
        <v>4</v>
      </c>
      <c r="D66" s="32">
        <v>10.87</v>
      </c>
      <c r="E66" s="53"/>
      <c r="F66" s="20">
        <f>ROUND(D66*E66,2)</f>
        <v>0</v>
      </c>
    </row>
    <row r="67" spans="1:7" ht="12" customHeight="1" x14ac:dyDescent="0.2">
      <c r="A67" s="23" t="s">
        <v>179</v>
      </c>
      <c r="B67" s="30" t="s">
        <v>37</v>
      </c>
      <c r="C67" s="31"/>
      <c r="D67" s="32"/>
      <c r="E67" s="53"/>
      <c r="F67" s="20"/>
    </row>
    <row r="68" spans="1:7" ht="23.25" customHeight="1" x14ac:dyDescent="0.2">
      <c r="A68" s="23" t="s">
        <v>180</v>
      </c>
      <c r="B68" s="30" t="s">
        <v>438</v>
      </c>
      <c r="C68" s="31" t="s">
        <v>3</v>
      </c>
      <c r="D68" s="32">
        <v>16</v>
      </c>
      <c r="E68" s="53"/>
      <c r="F68" s="20">
        <f>ROUND(D68*E68,2)</f>
        <v>0</v>
      </c>
    </row>
    <row r="69" spans="1:7" ht="12" customHeight="1" x14ac:dyDescent="0.2">
      <c r="A69" s="23" t="s">
        <v>181</v>
      </c>
      <c r="B69" s="30" t="s">
        <v>38</v>
      </c>
      <c r="C69" s="31"/>
      <c r="D69" s="32"/>
      <c r="E69" s="53"/>
      <c r="F69" s="20"/>
    </row>
    <row r="70" spans="1:7" ht="12" customHeight="1" x14ac:dyDescent="0.2">
      <c r="A70" s="23" t="s">
        <v>182</v>
      </c>
      <c r="B70" s="30" t="s">
        <v>439</v>
      </c>
      <c r="C70" s="31" t="s">
        <v>4</v>
      </c>
      <c r="D70" s="32">
        <v>61.47</v>
      </c>
      <c r="E70" s="53"/>
      <c r="F70" s="20">
        <f>ROUND(D70*E70,2)</f>
        <v>0</v>
      </c>
    </row>
    <row r="71" spans="1:7" ht="12" customHeight="1" x14ac:dyDescent="0.2">
      <c r="A71" s="23"/>
      <c r="B71" s="30"/>
      <c r="C71" s="31"/>
      <c r="D71" s="32"/>
      <c r="E71" s="53"/>
      <c r="F71" s="20"/>
    </row>
    <row r="72" spans="1:7" s="11" customFormat="1" ht="12" customHeight="1" x14ac:dyDescent="0.2">
      <c r="A72" s="35" t="s">
        <v>125</v>
      </c>
      <c r="B72" s="27" t="s">
        <v>39</v>
      </c>
      <c r="C72" s="28"/>
      <c r="D72" s="29"/>
      <c r="E72" s="54"/>
      <c r="F72" s="34">
        <f>SUBTOTAL(9,F73:F83)</f>
        <v>0</v>
      </c>
      <c r="G72" s="41"/>
    </row>
    <row r="73" spans="1:7" ht="12" customHeight="1" x14ac:dyDescent="0.2">
      <c r="A73" s="23" t="s">
        <v>183</v>
      </c>
      <c r="B73" s="30" t="s">
        <v>40</v>
      </c>
      <c r="C73" s="31"/>
      <c r="D73" s="32"/>
      <c r="E73" s="53"/>
      <c r="F73" s="20"/>
    </row>
    <row r="74" spans="1:7" ht="24" customHeight="1" x14ac:dyDescent="0.2">
      <c r="A74" s="23" t="s">
        <v>184</v>
      </c>
      <c r="B74" s="30" t="s">
        <v>441</v>
      </c>
      <c r="C74" s="31" t="s">
        <v>3</v>
      </c>
      <c r="D74" s="32">
        <v>42.25</v>
      </c>
      <c r="E74" s="53"/>
      <c r="F74" s="20">
        <f>ROUND(D74*E74,2)</f>
        <v>0</v>
      </c>
    </row>
    <row r="75" spans="1:7" ht="12" customHeight="1" x14ac:dyDescent="0.2">
      <c r="A75" s="23" t="s">
        <v>185</v>
      </c>
      <c r="B75" s="30" t="s">
        <v>518</v>
      </c>
      <c r="C75" s="31" t="s">
        <v>4</v>
      </c>
      <c r="D75" s="32">
        <v>3.99</v>
      </c>
      <c r="E75" s="53"/>
      <c r="F75" s="20">
        <f>ROUND(D75*E75,2)</f>
        <v>0</v>
      </c>
    </row>
    <row r="76" spans="1:7" ht="12" customHeight="1" x14ac:dyDescent="0.2">
      <c r="A76" s="23" t="s">
        <v>186</v>
      </c>
      <c r="B76" s="30" t="s">
        <v>443</v>
      </c>
      <c r="C76" s="31" t="s">
        <v>3</v>
      </c>
      <c r="D76" s="32">
        <v>132.92000000000002</v>
      </c>
      <c r="E76" s="53"/>
      <c r="F76" s="20">
        <f>ROUND(D76*E76,2)</f>
        <v>0</v>
      </c>
    </row>
    <row r="77" spans="1:7" ht="12" customHeight="1" x14ac:dyDescent="0.2">
      <c r="A77" s="23" t="s">
        <v>187</v>
      </c>
      <c r="B77" s="30" t="s">
        <v>41</v>
      </c>
      <c r="C77" s="31"/>
      <c r="D77" s="32"/>
      <c r="E77" s="53"/>
      <c r="F77" s="20"/>
    </row>
    <row r="78" spans="1:7" ht="12" customHeight="1" x14ac:dyDescent="0.2">
      <c r="A78" s="23" t="s">
        <v>188</v>
      </c>
      <c r="B78" s="30" t="s">
        <v>442</v>
      </c>
      <c r="C78" s="31" t="s">
        <v>3</v>
      </c>
      <c r="D78" s="32">
        <v>132.92000000000002</v>
      </c>
      <c r="E78" s="53"/>
      <c r="F78" s="20">
        <f>ROUND(D78*E78,2)</f>
        <v>0</v>
      </c>
    </row>
    <row r="79" spans="1:7" ht="12" customHeight="1" x14ac:dyDescent="0.2">
      <c r="A79" s="23" t="s">
        <v>189</v>
      </c>
      <c r="B79" s="30" t="s">
        <v>42</v>
      </c>
      <c r="C79" s="31"/>
      <c r="D79" s="32"/>
      <c r="E79" s="53"/>
      <c r="F79" s="20"/>
    </row>
    <row r="80" spans="1:7" ht="23.25" customHeight="1" x14ac:dyDescent="0.2">
      <c r="A80" s="23" t="s">
        <v>190</v>
      </c>
      <c r="B80" s="30" t="s">
        <v>440</v>
      </c>
      <c r="C80" s="31" t="s">
        <v>6</v>
      </c>
      <c r="D80" s="32">
        <v>84</v>
      </c>
      <c r="E80" s="53"/>
      <c r="F80" s="20">
        <f>ROUND(D80*E80,2)</f>
        <v>0</v>
      </c>
    </row>
    <row r="81" spans="1:7" ht="12" customHeight="1" x14ac:dyDescent="0.2">
      <c r="A81" s="23" t="s">
        <v>191</v>
      </c>
      <c r="B81" s="30" t="s">
        <v>38</v>
      </c>
      <c r="C81" s="31"/>
      <c r="D81" s="32"/>
      <c r="E81" s="53"/>
      <c r="F81" s="20"/>
    </row>
    <row r="82" spans="1:7" ht="12" customHeight="1" x14ac:dyDescent="0.2">
      <c r="A82" s="23" t="s">
        <v>192</v>
      </c>
      <c r="B82" s="30" t="s">
        <v>519</v>
      </c>
      <c r="C82" s="31" t="s">
        <v>3</v>
      </c>
      <c r="D82" s="32">
        <v>43.2</v>
      </c>
      <c r="E82" s="53"/>
      <c r="F82" s="20">
        <f>ROUND(D82*E82,2)</f>
        <v>0</v>
      </c>
    </row>
    <row r="83" spans="1:7" ht="12" customHeight="1" x14ac:dyDescent="0.2">
      <c r="A83" s="23"/>
      <c r="B83" s="30"/>
      <c r="C83" s="31"/>
      <c r="D83" s="32"/>
      <c r="E83" s="53"/>
      <c r="F83" s="20"/>
    </row>
    <row r="84" spans="1:7" s="11" customFormat="1" ht="12" customHeight="1" x14ac:dyDescent="0.2">
      <c r="A84" s="35" t="s">
        <v>126</v>
      </c>
      <c r="B84" s="27" t="s">
        <v>43</v>
      </c>
      <c r="C84" s="28"/>
      <c r="D84" s="29"/>
      <c r="E84" s="54"/>
      <c r="F84" s="34">
        <f>SUBTOTAL(9,F85:F91)</f>
        <v>0</v>
      </c>
      <c r="G84" s="41"/>
    </row>
    <row r="85" spans="1:7" ht="12" customHeight="1" x14ac:dyDescent="0.2">
      <c r="A85" s="23" t="s">
        <v>193</v>
      </c>
      <c r="B85" s="30" t="s">
        <v>44</v>
      </c>
      <c r="C85" s="31"/>
      <c r="D85" s="32"/>
      <c r="E85" s="53"/>
      <c r="F85" s="20"/>
    </row>
    <row r="86" spans="1:7" ht="12" customHeight="1" x14ac:dyDescent="0.2">
      <c r="A86" s="23" t="s">
        <v>194</v>
      </c>
      <c r="B86" s="30" t="s">
        <v>520</v>
      </c>
      <c r="C86" s="31" t="s">
        <v>5</v>
      </c>
      <c r="D86" s="32">
        <v>1600</v>
      </c>
      <c r="E86" s="53"/>
      <c r="F86" s="20">
        <f>ROUND(D86*E86,2)</f>
        <v>0</v>
      </c>
    </row>
    <row r="87" spans="1:7" ht="12" customHeight="1" x14ac:dyDescent="0.2">
      <c r="A87" s="23" t="s">
        <v>195</v>
      </c>
      <c r="B87" s="30" t="s">
        <v>45</v>
      </c>
      <c r="C87" s="31"/>
      <c r="D87" s="32"/>
      <c r="E87" s="53"/>
      <c r="F87" s="20"/>
    </row>
    <row r="88" spans="1:7" ht="12" customHeight="1" x14ac:dyDescent="0.2">
      <c r="A88" s="23" t="s">
        <v>196</v>
      </c>
      <c r="B88" s="30" t="s">
        <v>444</v>
      </c>
      <c r="C88" s="31" t="s">
        <v>3</v>
      </c>
      <c r="D88" s="32">
        <v>261</v>
      </c>
      <c r="E88" s="53"/>
      <c r="F88" s="20">
        <f>ROUND(D88*E88,2)</f>
        <v>0</v>
      </c>
    </row>
    <row r="89" spans="1:7" ht="12" customHeight="1" x14ac:dyDescent="0.2">
      <c r="A89" s="23" t="s">
        <v>197</v>
      </c>
      <c r="B89" s="30" t="s">
        <v>46</v>
      </c>
      <c r="C89" s="31"/>
      <c r="D89" s="32"/>
      <c r="E89" s="53"/>
      <c r="F89" s="20"/>
    </row>
    <row r="90" spans="1:7" ht="12" customHeight="1" x14ac:dyDescent="0.2">
      <c r="A90" s="23" t="s">
        <v>198</v>
      </c>
      <c r="B90" s="30" t="s">
        <v>445</v>
      </c>
      <c r="C90" s="31" t="s">
        <v>3</v>
      </c>
      <c r="D90" s="32">
        <v>197.5</v>
      </c>
      <c r="E90" s="53"/>
      <c r="F90" s="20">
        <f>ROUND(D90*E90,2)</f>
        <v>0</v>
      </c>
    </row>
    <row r="91" spans="1:7" ht="12" customHeight="1" x14ac:dyDescent="0.2">
      <c r="A91" s="23"/>
      <c r="B91" s="30"/>
      <c r="C91" s="31"/>
      <c r="D91" s="32"/>
      <c r="E91" s="53"/>
      <c r="F91" s="20"/>
    </row>
    <row r="92" spans="1:7" s="11" customFormat="1" ht="12" customHeight="1" x14ac:dyDescent="0.2">
      <c r="A92" s="35" t="s">
        <v>127</v>
      </c>
      <c r="B92" s="27" t="s">
        <v>11</v>
      </c>
      <c r="C92" s="28"/>
      <c r="D92" s="29"/>
      <c r="E92" s="54"/>
      <c r="F92" s="34">
        <f>SUBTOTAL(9,F93:F108)</f>
        <v>0</v>
      </c>
      <c r="G92" s="41"/>
    </row>
    <row r="93" spans="1:7" ht="12" customHeight="1" x14ac:dyDescent="0.2">
      <c r="A93" s="23" t="s">
        <v>199</v>
      </c>
      <c r="B93" s="30" t="s">
        <v>47</v>
      </c>
      <c r="C93" s="31"/>
      <c r="D93" s="32"/>
      <c r="E93" s="53"/>
      <c r="F93" s="20"/>
    </row>
    <row r="94" spans="1:7" ht="23.25" customHeight="1" x14ac:dyDescent="0.2">
      <c r="A94" s="23" t="s">
        <v>200</v>
      </c>
      <c r="B94" s="30" t="s">
        <v>446</v>
      </c>
      <c r="C94" s="31" t="s">
        <v>23</v>
      </c>
      <c r="D94" s="32">
        <v>5</v>
      </c>
      <c r="E94" s="53"/>
      <c r="F94" s="20">
        <f>ROUND(D94*E94,2)</f>
        <v>0</v>
      </c>
    </row>
    <row r="95" spans="1:7" ht="23.25" customHeight="1" x14ac:dyDescent="0.2">
      <c r="A95" s="23" t="s">
        <v>201</v>
      </c>
      <c r="B95" s="30" t="s">
        <v>447</v>
      </c>
      <c r="C95" s="31" t="s">
        <v>23</v>
      </c>
      <c r="D95" s="32">
        <v>8</v>
      </c>
      <c r="E95" s="53"/>
      <c r="F95" s="20">
        <f>ROUND(D95*E95,2)</f>
        <v>0</v>
      </c>
    </row>
    <row r="96" spans="1:7" ht="23.25" customHeight="1" x14ac:dyDescent="0.2">
      <c r="A96" s="23" t="s">
        <v>202</v>
      </c>
      <c r="B96" s="30" t="s">
        <v>448</v>
      </c>
      <c r="C96" s="31" t="s">
        <v>23</v>
      </c>
      <c r="D96" s="32">
        <v>5</v>
      </c>
      <c r="E96" s="53"/>
      <c r="F96" s="20">
        <f>ROUND(D96*E96,2)</f>
        <v>0</v>
      </c>
    </row>
    <row r="97" spans="1:7" ht="23.25" customHeight="1" x14ac:dyDescent="0.2">
      <c r="A97" s="23" t="s">
        <v>203</v>
      </c>
      <c r="B97" s="30" t="s">
        <v>449</v>
      </c>
      <c r="C97" s="31" t="s">
        <v>23</v>
      </c>
      <c r="D97" s="32">
        <v>8</v>
      </c>
      <c r="E97" s="53"/>
      <c r="F97" s="20">
        <f>ROUND(D97*E97,2)</f>
        <v>0</v>
      </c>
    </row>
    <row r="98" spans="1:7" ht="23.25" customHeight="1" x14ac:dyDescent="0.2">
      <c r="A98" s="23" t="s">
        <v>204</v>
      </c>
      <c r="B98" s="30" t="s">
        <v>450</v>
      </c>
      <c r="C98" s="31" t="s">
        <v>23</v>
      </c>
      <c r="D98" s="32">
        <v>5</v>
      </c>
      <c r="E98" s="53"/>
      <c r="F98" s="20">
        <f>ROUND(D98*E98,2)</f>
        <v>0</v>
      </c>
    </row>
    <row r="99" spans="1:7" ht="23.25" customHeight="1" x14ac:dyDescent="0.2">
      <c r="A99" s="23" t="s">
        <v>453</v>
      </c>
      <c r="B99" s="30" t="s">
        <v>451</v>
      </c>
      <c r="C99" s="31" t="s">
        <v>23</v>
      </c>
      <c r="D99" s="32">
        <v>8</v>
      </c>
      <c r="E99" s="53"/>
      <c r="F99" s="20">
        <f>ROUND(D99*E99,2)</f>
        <v>0</v>
      </c>
    </row>
    <row r="100" spans="1:7" ht="12" customHeight="1" x14ac:dyDescent="0.2">
      <c r="A100" s="23" t="s">
        <v>454</v>
      </c>
      <c r="B100" s="30" t="s">
        <v>521</v>
      </c>
      <c r="C100" s="31" t="s">
        <v>3</v>
      </c>
      <c r="D100" s="32">
        <v>0.75</v>
      </c>
      <c r="E100" s="53"/>
      <c r="F100" s="20">
        <f>ROUND(D100*E100,2)</f>
        <v>0</v>
      </c>
    </row>
    <row r="101" spans="1:7" ht="12" customHeight="1" x14ac:dyDescent="0.2">
      <c r="A101" s="23" t="s">
        <v>205</v>
      </c>
      <c r="B101" s="30" t="s">
        <v>48</v>
      </c>
      <c r="C101" s="31"/>
      <c r="D101" s="32"/>
      <c r="E101" s="53"/>
      <c r="F101" s="20"/>
    </row>
    <row r="102" spans="1:7" ht="24" customHeight="1" x14ac:dyDescent="0.2">
      <c r="A102" s="23" t="s">
        <v>206</v>
      </c>
      <c r="B102" s="30" t="s">
        <v>452</v>
      </c>
      <c r="C102" s="31" t="s">
        <v>23</v>
      </c>
      <c r="D102" s="32">
        <v>13</v>
      </c>
      <c r="E102" s="53"/>
      <c r="F102" s="20">
        <f>ROUND(D102*E102,2)</f>
        <v>0</v>
      </c>
    </row>
    <row r="103" spans="1:7" ht="12" customHeight="1" x14ac:dyDescent="0.2">
      <c r="A103" s="23" t="s">
        <v>207</v>
      </c>
      <c r="B103" s="30" t="s">
        <v>49</v>
      </c>
      <c r="C103" s="31"/>
      <c r="D103" s="32"/>
      <c r="E103" s="53"/>
      <c r="F103" s="20"/>
    </row>
    <row r="104" spans="1:7" ht="23.25" customHeight="1" x14ac:dyDescent="0.2">
      <c r="A104" s="23" t="s">
        <v>208</v>
      </c>
      <c r="B104" s="30" t="s">
        <v>522</v>
      </c>
      <c r="C104" s="31" t="s">
        <v>3</v>
      </c>
      <c r="D104" s="32">
        <v>4.8</v>
      </c>
      <c r="E104" s="53"/>
      <c r="F104" s="20">
        <f>ROUND(D104*E104,2)</f>
        <v>0</v>
      </c>
    </row>
    <row r="105" spans="1:7" ht="12" customHeight="1" x14ac:dyDescent="0.2">
      <c r="A105" s="23" t="s">
        <v>209</v>
      </c>
      <c r="B105" s="30" t="s">
        <v>46</v>
      </c>
      <c r="C105" s="31"/>
      <c r="D105" s="32"/>
      <c r="E105" s="53"/>
      <c r="F105" s="20"/>
    </row>
    <row r="106" spans="1:7" ht="12" customHeight="1" x14ac:dyDescent="0.2">
      <c r="A106" s="23" t="s">
        <v>210</v>
      </c>
      <c r="B106" s="30" t="s">
        <v>14</v>
      </c>
      <c r="C106" s="31" t="s">
        <v>23</v>
      </c>
      <c r="D106" s="32">
        <v>2</v>
      </c>
      <c r="E106" s="53"/>
      <c r="F106" s="20">
        <f>ROUND(D106*E106,2)</f>
        <v>0</v>
      </c>
    </row>
    <row r="107" spans="1:7" ht="12" customHeight="1" x14ac:dyDescent="0.2">
      <c r="A107" s="23" t="s">
        <v>211</v>
      </c>
      <c r="B107" s="30" t="s">
        <v>15</v>
      </c>
      <c r="C107" s="31" t="s">
        <v>23</v>
      </c>
      <c r="D107" s="32">
        <v>2</v>
      </c>
      <c r="E107" s="53"/>
      <c r="F107" s="20">
        <f>ROUND(D107*E107,2)</f>
        <v>0</v>
      </c>
    </row>
    <row r="108" spans="1:7" ht="12" customHeight="1" x14ac:dyDescent="0.2">
      <c r="A108" s="23"/>
      <c r="B108" s="30"/>
      <c r="C108" s="31"/>
      <c r="D108" s="32"/>
      <c r="E108" s="53"/>
      <c r="F108" s="20"/>
    </row>
    <row r="109" spans="1:7" s="11" customFormat="1" ht="12" customHeight="1" x14ac:dyDescent="0.2">
      <c r="A109" s="35" t="s">
        <v>128</v>
      </c>
      <c r="B109" s="27" t="s">
        <v>50</v>
      </c>
      <c r="C109" s="28"/>
      <c r="D109" s="29"/>
      <c r="E109" s="54"/>
      <c r="F109" s="34">
        <f>SUBTOTAL(9,F110:F124)</f>
        <v>0</v>
      </c>
      <c r="G109" s="41"/>
    </row>
    <row r="110" spans="1:7" ht="12" customHeight="1" x14ac:dyDescent="0.2">
      <c r="A110" s="23" t="s">
        <v>212</v>
      </c>
      <c r="B110" s="30" t="s">
        <v>51</v>
      </c>
      <c r="C110" s="31"/>
      <c r="D110" s="32"/>
      <c r="E110" s="53"/>
      <c r="F110" s="20"/>
    </row>
    <row r="111" spans="1:7" ht="12" customHeight="1" x14ac:dyDescent="0.2">
      <c r="A111" s="23" t="s">
        <v>213</v>
      </c>
      <c r="B111" s="30" t="s">
        <v>523</v>
      </c>
      <c r="C111" s="31" t="s">
        <v>3</v>
      </c>
      <c r="D111" s="32">
        <v>6.83</v>
      </c>
      <c r="E111" s="53"/>
      <c r="F111" s="20">
        <f>ROUND(D111*E111,2)</f>
        <v>0</v>
      </c>
    </row>
    <row r="112" spans="1:7" ht="12" customHeight="1" x14ac:dyDescent="0.2">
      <c r="A112" s="23" t="s">
        <v>214</v>
      </c>
      <c r="B112" s="30" t="s">
        <v>52</v>
      </c>
      <c r="C112" s="31"/>
      <c r="D112" s="32"/>
      <c r="E112" s="53"/>
      <c r="F112" s="20"/>
    </row>
    <row r="113" spans="1:7" ht="12" customHeight="1" x14ac:dyDescent="0.2">
      <c r="A113" s="23" t="s">
        <v>215</v>
      </c>
      <c r="B113" s="30" t="s">
        <v>455</v>
      </c>
      <c r="C113" s="31" t="s">
        <v>3</v>
      </c>
      <c r="D113" s="32">
        <v>45.6</v>
      </c>
      <c r="E113" s="53"/>
      <c r="F113" s="20">
        <f>ROUND(D113*E113,2)</f>
        <v>0</v>
      </c>
    </row>
    <row r="114" spans="1:7" ht="12" customHeight="1" x14ac:dyDescent="0.2">
      <c r="A114" s="23" t="s">
        <v>216</v>
      </c>
      <c r="B114" s="30" t="s">
        <v>524</v>
      </c>
      <c r="C114" s="31" t="s">
        <v>3</v>
      </c>
      <c r="D114" s="32">
        <v>46.33</v>
      </c>
      <c r="E114" s="53"/>
      <c r="F114" s="20">
        <f>ROUND(D114*E114,2)</f>
        <v>0</v>
      </c>
    </row>
    <row r="115" spans="1:7" ht="12" customHeight="1" x14ac:dyDescent="0.2">
      <c r="A115" s="23" t="s">
        <v>217</v>
      </c>
      <c r="B115" s="30" t="s">
        <v>53</v>
      </c>
      <c r="C115" s="31"/>
      <c r="D115" s="32"/>
      <c r="E115" s="53"/>
      <c r="F115" s="20"/>
    </row>
    <row r="116" spans="1:7" ht="12" customHeight="1" x14ac:dyDescent="0.2">
      <c r="A116" s="23" t="s">
        <v>218</v>
      </c>
      <c r="B116" s="30" t="s">
        <v>456</v>
      </c>
      <c r="C116" s="31" t="s">
        <v>457</v>
      </c>
      <c r="D116" s="32">
        <v>2</v>
      </c>
      <c r="E116" s="53"/>
      <c r="F116" s="20">
        <f>ROUND(D116*E116,2)</f>
        <v>0</v>
      </c>
    </row>
    <row r="117" spans="1:7" ht="12" customHeight="1" x14ac:dyDescent="0.2">
      <c r="A117" s="23" t="s">
        <v>219</v>
      </c>
      <c r="B117" s="30" t="s">
        <v>46</v>
      </c>
      <c r="C117" s="31"/>
      <c r="D117" s="32"/>
      <c r="E117" s="53"/>
      <c r="F117" s="20"/>
    </row>
    <row r="118" spans="1:7" ht="12" customHeight="1" x14ac:dyDescent="0.2">
      <c r="A118" s="23" t="s">
        <v>220</v>
      </c>
      <c r="B118" s="30" t="s">
        <v>458</v>
      </c>
      <c r="C118" s="31" t="s">
        <v>3</v>
      </c>
      <c r="D118" s="32">
        <v>374.38</v>
      </c>
      <c r="E118" s="53"/>
      <c r="F118" s="20">
        <f>ROUND(D118*E118,2)</f>
        <v>0</v>
      </c>
    </row>
    <row r="119" spans="1:7" ht="12" customHeight="1" x14ac:dyDescent="0.2">
      <c r="A119" s="23" t="s">
        <v>221</v>
      </c>
      <c r="B119" s="30" t="s">
        <v>54</v>
      </c>
      <c r="C119" s="31"/>
      <c r="D119" s="32"/>
      <c r="E119" s="53"/>
      <c r="F119" s="20"/>
    </row>
    <row r="120" spans="1:7" ht="12" customHeight="1" x14ac:dyDescent="0.2">
      <c r="A120" s="23" t="s">
        <v>222</v>
      </c>
      <c r="B120" s="30" t="s">
        <v>535</v>
      </c>
      <c r="C120" s="31" t="s">
        <v>3</v>
      </c>
      <c r="D120" s="32">
        <v>163.94</v>
      </c>
      <c r="E120" s="53"/>
      <c r="F120" s="20">
        <f>ROUND(D120*E120,2)</f>
        <v>0</v>
      </c>
    </row>
    <row r="121" spans="1:7" ht="12" customHeight="1" x14ac:dyDescent="0.2">
      <c r="A121" s="23" t="s">
        <v>223</v>
      </c>
      <c r="B121" s="30" t="s">
        <v>55</v>
      </c>
      <c r="C121" s="31"/>
      <c r="D121" s="32"/>
      <c r="E121" s="53"/>
      <c r="F121" s="20"/>
    </row>
    <row r="122" spans="1:7" ht="12" customHeight="1" x14ac:dyDescent="0.2">
      <c r="A122" s="23" t="s">
        <v>224</v>
      </c>
      <c r="B122" s="30" t="s">
        <v>56</v>
      </c>
      <c r="C122" s="31" t="s">
        <v>3</v>
      </c>
      <c r="D122" s="32">
        <v>235.84</v>
      </c>
      <c r="E122" s="53"/>
      <c r="F122" s="20">
        <f>ROUND(D122*E122,2)</f>
        <v>0</v>
      </c>
    </row>
    <row r="123" spans="1:7" ht="12" customHeight="1" x14ac:dyDescent="0.2">
      <c r="A123" s="23" t="s">
        <v>225</v>
      </c>
      <c r="B123" s="30" t="s">
        <v>57</v>
      </c>
      <c r="C123" s="31" t="s">
        <v>5</v>
      </c>
      <c r="D123" s="32">
        <v>850</v>
      </c>
      <c r="E123" s="53"/>
      <c r="F123" s="20">
        <f>ROUND(D123*E123,2)</f>
        <v>0</v>
      </c>
    </row>
    <row r="124" spans="1:7" ht="12" customHeight="1" x14ac:dyDescent="0.2">
      <c r="A124" s="23"/>
      <c r="B124" s="30"/>
      <c r="C124" s="31"/>
      <c r="D124" s="32"/>
      <c r="E124" s="53"/>
      <c r="F124" s="20"/>
    </row>
    <row r="125" spans="1:7" s="11" customFormat="1" ht="12" customHeight="1" x14ac:dyDescent="0.2">
      <c r="A125" s="35" t="s">
        <v>129</v>
      </c>
      <c r="B125" s="27" t="s">
        <v>58</v>
      </c>
      <c r="C125" s="28"/>
      <c r="D125" s="29"/>
      <c r="E125" s="54"/>
      <c r="F125" s="34">
        <f>SUBTOTAL(9,F126:F165)</f>
        <v>0</v>
      </c>
      <c r="G125" s="41"/>
    </row>
    <row r="126" spans="1:7" ht="12" customHeight="1" x14ac:dyDescent="0.2">
      <c r="A126" s="23" t="s">
        <v>226</v>
      </c>
      <c r="B126" s="30" t="s">
        <v>59</v>
      </c>
      <c r="C126" s="31"/>
      <c r="D126" s="32"/>
      <c r="E126" s="53"/>
      <c r="F126" s="20"/>
    </row>
    <row r="127" spans="1:7" ht="23.25" customHeight="1" x14ac:dyDescent="0.2">
      <c r="A127" s="23" t="s">
        <v>227</v>
      </c>
      <c r="B127" s="30" t="s">
        <v>459</v>
      </c>
      <c r="C127" s="31" t="s">
        <v>6</v>
      </c>
      <c r="D127" s="32">
        <v>60</v>
      </c>
      <c r="E127" s="53"/>
      <c r="F127" s="20">
        <f>ROUND(D127*E127,2)</f>
        <v>0</v>
      </c>
    </row>
    <row r="128" spans="1:7" ht="23.25" customHeight="1" x14ac:dyDescent="0.2">
      <c r="A128" s="23" t="s">
        <v>228</v>
      </c>
      <c r="B128" s="30" t="s">
        <v>460</v>
      </c>
      <c r="C128" s="31" t="s">
        <v>6</v>
      </c>
      <c r="D128" s="32">
        <v>24</v>
      </c>
      <c r="E128" s="53"/>
      <c r="F128" s="20">
        <f>ROUND(D128*E128,2)</f>
        <v>0</v>
      </c>
    </row>
    <row r="129" spans="1:6" ht="12" customHeight="1" x14ac:dyDescent="0.2">
      <c r="A129" s="23" t="s">
        <v>229</v>
      </c>
      <c r="B129" s="30" t="s">
        <v>60</v>
      </c>
      <c r="C129" s="31"/>
      <c r="D129" s="32"/>
      <c r="E129" s="53"/>
      <c r="F129" s="20"/>
    </row>
    <row r="130" spans="1:6" ht="12" customHeight="1" x14ac:dyDescent="0.2">
      <c r="A130" s="23" t="s">
        <v>230</v>
      </c>
      <c r="B130" s="30" t="s">
        <v>461</v>
      </c>
      <c r="C130" s="31" t="s">
        <v>6</v>
      </c>
      <c r="D130" s="32">
        <v>1800</v>
      </c>
      <c r="E130" s="53"/>
      <c r="F130" s="20">
        <f>ROUND(D130*E130,2)</f>
        <v>0</v>
      </c>
    </row>
    <row r="131" spans="1:6" ht="12" customHeight="1" x14ac:dyDescent="0.2">
      <c r="A131" s="23" t="s">
        <v>231</v>
      </c>
      <c r="B131" s="30" t="s">
        <v>462</v>
      </c>
      <c r="C131" s="31" t="s">
        <v>6</v>
      </c>
      <c r="D131" s="32">
        <v>100</v>
      </c>
      <c r="E131" s="53"/>
      <c r="F131" s="20">
        <f>ROUND(D131*E131,2)</f>
        <v>0</v>
      </c>
    </row>
    <row r="132" spans="1:6" ht="12" customHeight="1" x14ac:dyDescent="0.2">
      <c r="A132" s="23" t="s">
        <v>232</v>
      </c>
      <c r="B132" s="30" t="s">
        <v>61</v>
      </c>
      <c r="C132" s="31"/>
      <c r="D132" s="32"/>
      <c r="E132" s="53"/>
      <c r="F132" s="20"/>
    </row>
    <row r="133" spans="1:6" ht="12" customHeight="1" x14ac:dyDescent="0.2">
      <c r="A133" s="23" t="s">
        <v>233</v>
      </c>
      <c r="B133" s="30" t="s">
        <v>536</v>
      </c>
      <c r="C133" s="31" t="s">
        <v>537</v>
      </c>
      <c r="D133" s="32">
        <v>5</v>
      </c>
      <c r="E133" s="53"/>
      <c r="F133" s="20">
        <f>ROUND(D133*E133,2)</f>
        <v>0</v>
      </c>
    </row>
    <row r="134" spans="1:6" ht="12" customHeight="1" x14ac:dyDescent="0.2">
      <c r="A134" s="23" t="s">
        <v>234</v>
      </c>
      <c r="B134" s="30" t="s">
        <v>538</v>
      </c>
      <c r="C134" s="31" t="s">
        <v>23</v>
      </c>
      <c r="D134" s="32">
        <v>4</v>
      </c>
      <c r="E134" s="53"/>
      <c r="F134" s="20">
        <f>ROUND(D134*E134,2)</f>
        <v>0</v>
      </c>
    </row>
    <row r="135" spans="1:6" ht="12" customHeight="1" x14ac:dyDescent="0.2">
      <c r="A135" s="23" t="s">
        <v>235</v>
      </c>
      <c r="B135" s="30" t="s">
        <v>62</v>
      </c>
      <c r="C135" s="31"/>
      <c r="D135" s="32"/>
      <c r="E135" s="53"/>
      <c r="F135" s="20"/>
    </row>
    <row r="136" spans="1:6" ht="12" customHeight="1" x14ac:dyDescent="0.2">
      <c r="A136" s="23" t="s">
        <v>236</v>
      </c>
      <c r="B136" s="30" t="s">
        <v>539</v>
      </c>
      <c r="C136" s="31" t="s">
        <v>23</v>
      </c>
      <c r="D136" s="32">
        <v>1</v>
      </c>
      <c r="E136" s="53"/>
      <c r="F136" s="20">
        <f>ROUND(D136*E136,2)</f>
        <v>0</v>
      </c>
    </row>
    <row r="137" spans="1:6" ht="12" customHeight="1" x14ac:dyDescent="0.2">
      <c r="A137" s="23" t="s">
        <v>541</v>
      </c>
      <c r="B137" s="30" t="s">
        <v>540</v>
      </c>
      <c r="C137" s="31" t="s">
        <v>23</v>
      </c>
      <c r="D137" s="32">
        <v>1</v>
      </c>
      <c r="E137" s="53"/>
      <c r="F137" s="20">
        <f>ROUND(D137*E137,2)</f>
        <v>0</v>
      </c>
    </row>
    <row r="138" spans="1:6" ht="12" customHeight="1" x14ac:dyDescent="0.2">
      <c r="A138" s="23" t="s">
        <v>237</v>
      </c>
      <c r="B138" s="30" t="s">
        <v>63</v>
      </c>
      <c r="C138" s="31"/>
      <c r="D138" s="32"/>
      <c r="E138" s="53"/>
      <c r="F138" s="20"/>
    </row>
    <row r="139" spans="1:6" ht="12" customHeight="1" x14ac:dyDescent="0.2">
      <c r="A139" s="23" t="s">
        <v>238</v>
      </c>
      <c r="B139" s="30" t="s">
        <v>64</v>
      </c>
      <c r="C139" s="31" t="s">
        <v>23</v>
      </c>
      <c r="D139" s="32">
        <v>11</v>
      </c>
      <c r="E139" s="53"/>
      <c r="F139" s="20">
        <f>ROUND(D139*E139,2)</f>
        <v>0</v>
      </c>
    </row>
    <row r="140" spans="1:6" ht="12" customHeight="1" x14ac:dyDescent="0.2">
      <c r="A140" s="23" t="s">
        <v>239</v>
      </c>
      <c r="B140" s="30" t="s">
        <v>65</v>
      </c>
      <c r="C140" s="31" t="s">
        <v>23</v>
      </c>
      <c r="D140" s="32">
        <v>2</v>
      </c>
      <c r="E140" s="53"/>
      <c r="F140" s="20">
        <f>ROUND(D140*E140,2)</f>
        <v>0</v>
      </c>
    </row>
    <row r="141" spans="1:6" ht="12" customHeight="1" x14ac:dyDescent="0.2">
      <c r="A141" s="23" t="s">
        <v>240</v>
      </c>
      <c r="B141" s="30" t="s">
        <v>66</v>
      </c>
      <c r="C141" s="31" t="s">
        <v>23</v>
      </c>
      <c r="D141" s="32">
        <v>30</v>
      </c>
      <c r="E141" s="53"/>
      <c r="F141" s="20">
        <f>ROUND(D141*E141,2)</f>
        <v>0</v>
      </c>
    </row>
    <row r="142" spans="1:6" ht="12" customHeight="1" x14ac:dyDescent="0.2">
      <c r="A142" s="23" t="s">
        <v>241</v>
      </c>
      <c r="B142" s="30" t="s">
        <v>67</v>
      </c>
      <c r="C142" s="31" t="s">
        <v>23</v>
      </c>
      <c r="D142" s="32">
        <v>12</v>
      </c>
      <c r="E142" s="53"/>
      <c r="F142" s="20">
        <f>ROUND(D142*E142,2)</f>
        <v>0</v>
      </c>
    </row>
    <row r="143" spans="1:6" ht="12" customHeight="1" x14ac:dyDescent="0.2">
      <c r="A143" s="23" t="s">
        <v>242</v>
      </c>
      <c r="B143" s="30" t="s">
        <v>68</v>
      </c>
      <c r="C143" s="31"/>
      <c r="D143" s="32"/>
      <c r="E143" s="53"/>
      <c r="F143" s="20"/>
    </row>
    <row r="144" spans="1:6" ht="12" customHeight="1" x14ac:dyDescent="0.2">
      <c r="A144" s="23" t="s">
        <v>243</v>
      </c>
      <c r="B144" s="30" t="s">
        <v>542</v>
      </c>
      <c r="C144" s="31" t="s">
        <v>23</v>
      </c>
      <c r="D144" s="32">
        <v>16</v>
      </c>
      <c r="E144" s="53"/>
      <c r="F144" s="20">
        <f>ROUND(D144*E144,2)</f>
        <v>0</v>
      </c>
    </row>
    <row r="145" spans="1:6" ht="12" customHeight="1" x14ac:dyDescent="0.2">
      <c r="A145" s="23" t="s">
        <v>244</v>
      </c>
      <c r="B145" s="30" t="s">
        <v>543</v>
      </c>
      <c r="C145" s="31" t="s">
        <v>23</v>
      </c>
      <c r="D145" s="32">
        <v>1</v>
      </c>
      <c r="E145" s="53"/>
      <c r="F145" s="20">
        <f>ROUND(D145*E145,2)</f>
        <v>0</v>
      </c>
    </row>
    <row r="146" spans="1:6" ht="12" customHeight="1" x14ac:dyDescent="0.2">
      <c r="A146" s="23" t="s">
        <v>245</v>
      </c>
      <c r="B146" s="30" t="s">
        <v>69</v>
      </c>
      <c r="C146" s="31"/>
      <c r="D146" s="32"/>
      <c r="E146" s="53"/>
      <c r="F146" s="20"/>
    </row>
    <row r="147" spans="1:6" ht="24" customHeight="1" x14ac:dyDescent="0.2">
      <c r="A147" s="23" t="s">
        <v>246</v>
      </c>
      <c r="B147" s="30" t="s">
        <v>544</v>
      </c>
      <c r="C147" s="31" t="s">
        <v>23</v>
      </c>
      <c r="D147" s="32">
        <v>2</v>
      </c>
      <c r="E147" s="53"/>
      <c r="F147" s="20">
        <f>ROUND(D147*E147,2)</f>
        <v>0</v>
      </c>
    </row>
    <row r="148" spans="1:6" ht="23.25" customHeight="1" x14ac:dyDescent="0.2">
      <c r="A148" s="23" t="s">
        <v>247</v>
      </c>
      <c r="B148" s="30" t="s">
        <v>545</v>
      </c>
      <c r="C148" s="31" t="s">
        <v>23</v>
      </c>
      <c r="D148" s="32">
        <v>18</v>
      </c>
      <c r="E148" s="53"/>
      <c r="F148" s="20">
        <f>ROUND(D148*E148,2)</f>
        <v>0</v>
      </c>
    </row>
    <row r="149" spans="1:6" ht="23.25" customHeight="1" x14ac:dyDescent="0.2">
      <c r="A149" s="23" t="s">
        <v>248</v>
      </c>
      <c r="B149" s="30" t="s">
        <v>546</v>
      </c>
      <c r="C149" s="31" t="s">
        <v>23</v>
      </c>
      <c r="D149" s="32">
        <v>47</v>
      </c>
      <c r="E149" s="53"/>
      <c r="F149" s="20">
        <f>ROUND(D149*E149,2)</f>
        <v>0</v>
      </c>
    </row>
    <row r="150" spans="1:6" ht="11.25" customHeight="1" x14ac:dyDescent="0.2">
      <c r="A150" s="23" t="s">
        <v>551</v>
      </c>
      <c r="B150" s="30" t="s">
        <v>547</v>
      </c>
      <c r="C150" s="31" t="s">
        <v>23</v>
      </c>
      <c r="D150" s="32">
        <v>36</v>
      </c>
      <c r="E150" s="53"/>
      <c r="F150" s="20">
        <f>ROUND(D150*E150,2)</f>
        <v>0</v>
      </c>
    </row>
    <row r="151" spans="1:6" ht="11.25" customHeight="1" x14ac:dyDescent="0.2">
      <c r="A151" s="23" t="s">
        <v>552</v>
      </c>
      <c r="B151" s="30" t="s">
        <v>548</v>
      </c>
      <c r="C151" s="31" t="s">
        <v>23</v>
      </c>
      <c r="D151" s="32">
        <v>98</v>
      </c>
      <c r="E151" s="53"/>
      <c r="F151" s="20">
        <f>ROUND(D151*E151,2)</f>
        <v>0</v>
      </c>
    </row>
    <row r="152" spans="1:6" ht="23.25" customHeight="1" x14ac:dyDescent="0.2">
      <c r="A152" s="23" t="s">
        <v>553</v>
      </c>
      <c r="B152" s="30" t="s">
        <v>549</v>
      </c>
      <c r="C152" s="31" t="s">
        <v>23</v>
      </c>
      <c r="D152" s="32">
        <v>18</v>
      </c>
      <c r="E152" s="53"/>
      <c r="F152" s="20">
        <f>ROUND(D152*E152,2)</f>
        <v>0</v>
      </c>
    </row>
    <row r="153" spans="1:6" ht="23.25" customHeight="1" x14ac:dyDescent="0.2">
      <c r="A153" s="23" t="s">
        <v>554</v>
      </c>
      <c r="B153" s="30" t="s">
        <v>550</v>
      </c>
      <c r="C153" s="31" t="s">
        <v>23</v>
      </c>
      <c r="D153" s="32">
        <v>49</v>
      </c>
      <c r="E153" s="53"/>
      <c r="F153" s="20">
        <f>ROUND(D153*E153,2)</f>
        <v>0</v>
      </c>
    </row>
    <row r="154" spans="1:6" ht="12" customHeight="1" x14ac:dyDescent="0.2">
      <c r="A154" s="23" t="s">
        <v>249</v>
      </c>
      <c r="B154" s="30" t="s">
        <v>70</v>
      </c>
      <c r="C154" s="31"/>
      <c r="D154" s="32"/>
      <c r="E154" s="53"/>
      <c r="F154" s="20"/>
    </row>
    <row r="155" spans="1:6" ht="12" customHeight="1" x14ac:dyDescent="0.2">
      <c r="A155" s="23" t="s">
        <v>250</v>
      </c>
      <c r="B155" s="30" t="s">
        <v>71</v>
      </c>
      <c r="C155" s="31" t="s">
        <v>23</v>
      </c>
      <c r="D155" s="32">
        <v>1</v>
      </c>
      <c r="E155" s="53"/>
      <c r="F155" s="20">
        <f>ROUND(D155*E155,2)</f>
        <v>0</v>
      </c>
    </row>
    <row r="156" spans="1:6" ht="12" customHeight="1" x14ac:dyDescent="0.2">
      <c r="A156" s="23" t="s">
        <v>251</v>
      </c>
      <c r="B156" s="30" t="s">
        <v>72</v>
      </c>
      <c r="C156" s="31"/>
      <c r="D156" s="32"/>
      <c r="E156" s="53"/>
      <c r="F156" s="20"/>
    </row>
    <row r="157" spans="1:6" ht="12" customHeight="1" x14ac:dyDescent="0.2">
      <c r="A157" s="23" t="s">
        <v>252</v>
      </c>
      <c r="B157" s="30" t="s">
        <v>463</v>
      </c>
      <c r="C157" s="31" t="s">
        <v>6</v>
      </c>
      <c r="D157" s="32">
        <v>900</v>
      </c>
      <c r="E157" s="53"/>
      <c r="F157" s="20">
        <f>ROUND(D157*E157,2)</f>
        <v>0</v>
      </c>
    </row>
    <row r="158" spans="1:6" ht="12" customHeight="1" x14ac:dyDescent="0.2">
      <c r="A158" s="23" t="s">
        <v>253</v>
      </c>
      <c r="B158" s="30" t="s">
        <v>73</v>
      </c>
      <c r="C158" s="31"/>
      <c r="D158" s="32"/>
      <c r="E158" s="53"/>
      <c r="F158" s="20"/>
    </row>
    <row r="159" spans="1:6" ht="12" customHeight="1" x14ac:dyDescent="0.2">
      <c r="A159" s="23" t="s">
        <v>254</v>
      </c>
      <c r="B159" s="30" t="s">
        <v>464</v>
      </c>
      <c r="C159" s="31" t="s">
        <v>23</v>
      </c>
      <c r="D159" s="32">
        <v>57</v>
      </c>
      <c r="E159" s="53"/>
      <c r="F159" s="20">
        <f>ROUND(D159*E159,2)</f>
        <v>0</v>
      </c>
    </row>
    <row r="160" spans="1:6" ht="12" customHeight="1" x14ac:dyDescent="0.2">
      <c r="A160" s="23" t="s">
        <v>255</v>
      </c>
      <c r="B160" s="30" t="s">
        <v>465</v>
      </c>
      <c r="C160" s="31" t="s">
        <v>23</v>
      </c>
      <c r="D160" s="32">
        <v>15</v>
      </c>
      <c r="E160" s="53"/>
      <c r="F160" s="20">
        <f>ROUND(D160*E160,2)</f>
        <v>0</v>
      </c>
    </row>
    <row r="161" spans="1:7" ht="12" customHeight="1" x14ac:dyDescent="0.2">
      <c r="A161" s="23" t="s">
        <v>256</v>
      </c>
      <c r="B161" s="30" t="s">
        <v>74</v>
      </c>
      <c r="C161" s="31"/>
      <c r="D161" s="32"/>
      <c r="E161" s="53"/>
      <c r="F161" s="20"/>
    </row>
    <row r="162" spans="1:7" ht="12" customHeight="1" x14ac:dyDescent="0.2">
      <c r="A162" s="23" t="s">
        <v>257</v>
      </c>
      <c r="B162" s="30" t="s">
        <v>466</v>
      </c>
      <c r="C162" s="31" t="s">
        <v>23</v>
      </c>
      <c r="D162" s="32">
        <v>14</v>
      </c>
      <c r="E162" s="53"/>
      <c r="F162" s="20">
        <f>ROUND(D162*E162,2)</f>
        <v>0</v>
      </c>
    </row>
    <row r="163" spans="1:7" ht="12" customHeight="1" x14ac:dyDescent="0.2">
      <c r="A163" s="23" t="s">
        <v>258</v>
      </c>
      <c r="B163" s="30" t="s">
        <v>467</v>
      </c>
      <c r="C163" s="31" t="s">
        <v>23</v>
      </c>
      <c r="D163" s="32">
        <v>58</v>
      </c>
      <c r="E163" s="53"/>
      <c r="F163" s="20">
        <f>ROUND(D163*E163,2)</f>
        <v>0</v>
      </c>
    </row>
    <row r="164" spans="1:7" ht="12" customHeight="1" x14ac:dyDescent="0.2">
      <c r="A164" s="23" t="s">
        <v>259</v>
      </c>
      <c r="B164" s="30" t="s">
        <v>468</v>
      </c>
      <c r="C164" s="31" t="s">
        <v>23</v>
      </c>
      <c r="D164" s="32">
        <v>43</v>
      </c>
      <c r="E164" s="53"/>
      <c r="F164" s="20">
        <f>ROUND(D164*E164,2)</f>
        <v>0</v>
      </c>
    </row>
    <row r="165" spans="1:7" ht="12" customHeight="1" x14ac:dyDescent="0.2">
      <c r="A165" s="23"/>
      <c r="B165" s="30"/>
      <c r="C165" s="31"/>
      <c r="D165" s="32"/>
      <c r="E165" s="53"/>
      <c r="F165" s="20"/>
    </row>
    <row r="166" spans="1:7" s="11" customFormat="1" ht="12" customHeight="1" x14ac:dyDescent="0.2">
      <c r="A166" s="35" t="s">
        <v>130</v>
      </c>
      <c r="B166" s="27" t="s">
        <v>75</v>
      </c>
      <c r="C166" s="28"/>
      <c r="D166" s="29"/>
      <c r="E166" s="54"/>
      <c r="F166" s="34">
        <f>SUBTOTAL(9,F167:F227)</f>
        <v>0</v>
      </c>
      <c r="G166" s="41"/>
    </row>
    <row r="167" spans="1:7" ht="12" customHeight="1" x14ac:dyDescent="0.2">
      <c r="A167" s="23" t="s">
        <v>260</v>
      </c>
      <c r="B167" s="30" t="s">
        <v>76</v>
      </c>
      <c r="C167" s="31"/>
      <c r="D167" s="32"/>
      <c r="E167" s="53"/>
      <c r="F167" s="20"/>
    </row>
    <row r="168" spans="1:7" ht="12" customHeight="1" x14ac:dyDescent="0.2">
      <c r="A168" s="23" t="s">
        <v>261</v>
      </c>
      <c r="B168" s="30" t="s">
        <v>77</v>
      </c>
      <c r="C168" s="31" t="s">
        <v>6</v>
      </c>
      <c r="D168" s="32">
        <v>38</v>
      </c>
      <c r="E168" s="53"/>
      <c r="F168" s="20">
        <f>ROUND(D168*E168,2)</f>
        <v>0</v>
      </c>
    </row>
    <row r="169" spans="1:7" ht="12" customHeight="1" x14ac:dyDescent="0.2">
      <c r="A169" s="23" t="s">
        <v>262</v>
      </c>
      <c r="B169" s="30" t="s">
        <v>78</v>
      </c>
      <c r="C169" s="31"/>
      <c r="D169" s="32"/>
      <c r="E169" s="53"/>
      <c r="F169" s="20"/>
    </row>
    <row r="170" spans="1:7" ht="12" customHeight="1" x14ac:dyDescent="0.2">
      <c r="A170" s="23" t="s">
        <v>263</v>
      </c>
      <c r="B170" s="30" t="s">
        <v>555</v>
      </c>
      <c r="C170" s="31" t="s">
        <v>23</v>
      </c>
      <c r="D170" s="32">
        <v>1</v>
      </c>
      <c r="E170" s="53"/>
      <c r="F170" s="20">
        <f>ROUND(D170*E170,2)</f>
        <v>0</v>
      </c>
    </row>
    <row r="171" spans="1:7" ht="12" customHeight="1" x14ac:dyDescent="0.2">
      <c r="A171" s="23" t="s">
        <v>264</v>
      </c>
      <c r="B171" s="30" t="s">
        <v>556</v>
      </c>
      <c r="C171" s="31" t="s">
        <v>6</v>
      </c>
      <c r="D171" s="32">
        <v>36</v>
      </c>
      <c r="E171" s="53"/>
      <c r="F171" s="20">
        <f>ROUND(D171*E171,2)</f>
        <v>0</v>
      </c>
    </row>
    <row r="172" spans="1:7" ht="12" customHeight="1" x14ac:dyDescent="0.2">
      <c r="A172" s="23" t="s">
        <v>265</v>
      </c>
      <c r="B172" s="30" t="s">
        <v>557</v>
      </c>
      <c r="C172" s="31" t="s">
        <v>6</v>
      </c>
      <c r="D172" s="32">
        <v>18</v>
      </c>
      <c r="E172" s="53"/>
      <c r="F172" s="20">
        <f>ROUND(D172*E172,2)</f>
        <v>0</v>
      </c>
    </row>
    <row r="173" spans="1:7" ht="12" customHeight="1" x14ac:dyDescent="0.2">
      <c r="A173" s="23" t="s">
        <v>266</v>
      </c>
      <c r="B173" s="30" t="s">
        <v>558</v>
      </c>
      <c r="C173" s="31" t="s">
        <v>6</v>
      </c>
      <c r="D173" s="32">
        <v>20</v>
      </c>
      <c r="E173" s="53"/>
      <c r="F173" s="20">
        <f>ROUND(D173*E173,2)</f>
        <v>0</v>
      </c>
    </row>
    <row r="174" spans="1:7" ht="12" customHeight="1" x14ac:dyDescent="0.2">
      <c r="A174" s="23" t="s">
        <v>267</v>
      </c>
      <c r="B174" s="30" t="s">
        <v>559</v>
      </c>
      <c r="C174" s="31" t="s">
        <v>6</v>
      </c>
      <c r="D174" s="32">
        <v>6</v>
      </c>
      <c r="E174" s="53"/>
      <c r="F174" s="20">
        <f>ROUND(D174*E174,2)</f>
        <v>0</v>
      </c>
    </row>
    <row r="175" spans="1:7" ht="23.25" customHeight="1" x14ac:dyDescent="0.2">
      <c r="A175" s="23" t="s">
        <v>268</v>
      </c>
      <c r="B175" s="30" t="s">
        <v>469</v>
      </c>
      <c r="C175" s="31" t="s">
        <v>23</v>
      </c>
      <c r="D175" s="32">
        <v>1</v>
      </c>
      <c r="E175" s="53"/>
      <c r="F175" s="20">
        <f>ROUND(D175*E175,2)</f>
        <v>0</v>
      </c>
    </row>
    <row r="176" spans="1:7" ht="12" customHeight="1" x14ac:dyDescent="0.2">
      <c r="A176" s="23" t="s">
        <v>269</v>
      </c>
      <c r="B176" s="30" t="s">
        <v>470</v>
      </c>
      <c r="C176" s="31" t="s">
        <v>23</v>
      </c>
      <c r="D176" s="32">
        <v>1</v>
      </c>
      <c r="E176" s="53"/>
      <c r="F176" s="20">
        <f>ROUND(D176*E176,2)</f>
        <v>0</v>
      </c>
    </row>
    <row r="177" spans="1:6" ht="12" customHeight="1" x14ac:dyDescent="0.2">
      <c r="A177" s="23" t="s">
        <v>270</v>
      </c>
      <c r="B177" s="30" t="s">
        <v>471</v>
      </c>
      <c r="C177" s="31" t="s">
        <v>23</v>
      </c>
      <c r="D177" s="32">
        <v>1</v>
      </c>
      <c r="E177" s="53"/>
      <c r="F177" s="20">
        <f>ROUND(D177*E177,2)</f>
        <v>0</v>
      </c>
    </row>
    <row r="178" spans="1:6" ht="12" customHeight="1" x14ac:dyDescent="0.2">
      <c r="A178" s="23" t="s">
        <v>271</v>
      </c>
      <c r="B178" s="30" t="s">
        <v>79</v>
      </c>
      <c r="C178" s="31"/>
      <c r="D178" s="32"/>
      <c r="E178" s="53"/>
      <c r="F178" s="20"/>
    </row>
    <row r="179" spans="1:6" ht="12" customHeight="1" x14ac:dyDescent="0.2">
      <c r="A179" s="23" t="s">
        <v>272</v>
      </c>
      <c r="B179" s="30" t="s">
        <v>556</v>
      </c>
      <c r="C179" s="31" t="s">
        <v>6</v>
      </c>
      <c r="D179" s="32">
        <v>32</v>
      </c>
      <c r="E179" s="53"/>
      <c r="F179" s="20">
        <f>ROUND(D179*E179,2)</f>
        <v>0</v>
      </c>
    </row>
    <row r="180" spans="1:6" ht="12" customHeight="1" x14ac:dyDescent="0.2">
      <c r="A180" s="23" t="s">
        <v>273</v>
      </c>
      <c r="B180" s="30" t="s">
        <v>557</v>
      </c>
      <c r="C180" s="31" t="s">
        <v>6</v>
      </c>
      <c r="D180" s="32">
        <v>24</v>
      </c>
      <c r="E180" s="53"/>
      <c r="F180" s="20">
        <f>ROUND(D180*E180,2)</f>
        <v>0</v>
      </c>
    </row>
    <row r="181" spans="1:6" ht="12" customHeight="1" x14ac:dyDescent="0.2">
      <c r="A181" s="23" t="s">
        <v>274</v>
      </c>
      <c r="B181" s="30" t="s">
        <v>558</v>
      </c>
      <c r="C181" s="31" t="s">
        <v>6</v>
      </c>
      <c r="D181" s="32">
        <v>10</v>
      </c>
      <c r="E181" s="53"/>
      <c r="F181" s="20">
        <f>ROUND(D181*E181,2)</f>
        <v>0</v>
      </c>
    </row>
    <row r="182" spans="1:6" ht="12" customHeight="1" x14ac:dyDescent="0.2">
      <c r="A182" s="23" t="s">
        <v>275</v>
      </c>
      <c r="B182" s="30" t="s">
        <v>80</v>
      </c>
      <c r="C182" s="31"/>
      <c r="D182" s="32"/>
      <c r="E182" s="53"/>
      <c r="F182" s="20"/>
    </row>
    <row r="183" spans="1:6" ht="23.25" customHeight="1" x14ac:dyDescent="0.2">
      <c r="A183" s="23" t="s">
        <v>276</v>
      </c>
      <c r="B183" s="30" t="s">
        <v>472</v>
      </c>
      <c r="C183" s="31" t="s">
        <v>23</v>
      </c>
      <c r="D183" s="32">
        <v>2</v>
      </c>
      <c r="E183" s="53"/>
      <c r="F183" s="20">
        <f>ROUND(D183*E183,2)</f>
        <v>0</v>
      </c>
    </row>
    <row r="184" spans="1:6" ht="12" customHeight="1" x14ac:dyDescent="0.2">
      <c r="A184" s="23" t="s">
        <v>277</v>
      </c>
      <c r="B184" s="30" t="s">
        <v>474</v>
      </c>
      <c r="C184" s="31" t="s">
        <v>23</v>
      </c>
      <c r="D184" s="32">
        <v>2</v>
      </c>
      <c r="E184" s="53"/>
      <c r="F184" s="20">
        <f>ROUND(D184*E184,2)</f>
        <v>0</v>
      </c>
    </row>
    <row r="185" spans="1:6" ht="12" customHeight="1" x14ac:dyDescent="0.2">
      <c r="A185" s="23" t="s">
        <v>278</v>
      </c>
      <c r="B185" s="30" t="s">
        <v>81</v>
      </c>
      <c r="C185" s="31"/>
      <c r="D185" s="32"/>
      <c r="E185" s="53"/>
      <c r="F185" s="20"/>
    </row>
    <row r="186" spans="1:6" ht="12" customHeight="1" x14ac:dyDescent="0.2">
      <c r="A186" s="23" t="s">
        <v>279</v>
      </c>
      <c r="B186" s="30" t="s">
        <v>560</v>
      </c>
      <c r="C186" s="31" t="s">
        <v>6</v>
      </c>
      <c r="D186" s="32">
        <v>37</v>
      </c>
      <c r="E186" s="53"/>
      <c r="F186" s="20">
        <f>ROUND(D186*E186,2)</f>
        <v>0</v>
      </c>
    </row>
    <row r="187" spans="1:6" ht="12" customHeight="1" x14ac:dyDescent="0.2">
      <c r="A187" s="23" t="s">
        <v>280</v>
      </c>
      <c r="B187" s="30" t="s">
        <v>473</v>
      </c>
      <c r="C187" s="31" t="s">
        <v>23</v>
      </c>
      <c r="D187" s="32">
        <v>2</v>
      </c>
      <c r="E187" s="53"/>
      <c r="F187" s="20">
        <f>ROUND(D187*E187,2)</f>
        <v>0</v>
      </c>
    </row>
    <row r="188" spans="1:6" ht="12" customHeight="1" x14ac:dyDescent="0.2">
      <c r="A188" s="23" t="s">
        <v>281</v>
      </c>
      <c r="B188" s="30" t="s">
        <v>561</v>
      </c>
      <c r="C188" s="31" t="s">
        <v>23</v>
      </c>
      <c r="D188" s="32">
        <v>1</v>
      </c>
      <c r="E188" s="53"/>
      <c r="F188" s="20">
        <f>ROUND(D188*E188,2)</f>
        <v>0</v>
      </c>
    </row>
    <row r="189" spans="1:6" ht="12" customHeight="1" x14ac:dyDescent="0.2">
      <c r="A189" s="23" t="s">
        <v>282</v>
      </c>
      <c r="B189" s="30" t="s">
        <v>82</v>
      </c>
      <c r="C189" s="31"/>
      <c r="D189" s="32"/>
      <c r="E189" s="53"/>
      <c r="F189" s="20"/>
    </row>
    <row r="190" spans="1:6" ht="12" customHeight="1" x14ac:dyDescent="0.2">
      <c r="A190" s="23" t="s">
        <v>283</v>
      </c>
      <c r="B190" s="30" t="s">
        <v>562</v>
      </c>
      <c r="C190" s="31" t="s">
        <v>6</v>
      </c>
      <c r="D190" s="32">
        <v>12</v>
      </c>
      <c r="E190" s="53"/>
      <c r="F190" s="20">
        <f>ROUND(D190*E190,2)</f>
        <v>0</v>
      </c>
    </row>
    <row r="191" spans="1:6" ht="23.25" customHeight="1" x14ac:dyDescent="0.2">
      <c r="A191" s="23" t="s">
        <v>284</v>
      </c>
      <c r="B191" s="30" t="s">
        <v>563</v>
      </c>
      <c r="C191" s="31" t="s">
        <v>6</v>
      </c>
      <c r="D191" s="32">
        <v>15</v>
      </c>
      <c r="E191" s="53"/>
      <c r="F191" s="20">
        <f>ROUND(D191*E191,2)</f>
        <v>0</v>
      </c>
    </row>
    <row r="192" spans="1:6" ht="23.25" customHeight="1" x14ac:dyDescent="0.2">
      <c r="A192" s="23" t="s">
        <v>285</v>
      </c>
      <c r="B192" s="30" t="s">
        <v>564</v>
      </c>
      <c r="C192" s="31" t="s">
        <v>6</v>
      </c>
      <c r="D192" s="32">
        <v>12</v>
      </c>
      <c r="E192" s="53"/>
      <c r="F192" s="20">
        <f>ROUND(D192*E192,2)</f>
        <v>0</v>
      </c>
    </row>
    <row r="193" spans="1:6" ht="23.25" customHeight="1" x14ac:dyDescent="0.2">
      <c r="A193" s="23" t="s">
        <v>286</v>
      </c>
      <c r="B193" s="30" t="s">
        <v>565</v>
      </c>
      <c r="C193" s="31" t="s">
        <v>6</v>
      </c>
      <c r="D193" s="32">
        <v>6</v>
      </c>
      <c r="E193" s="53"/>
      <c r="F193" s="20">
        <f>ROUND(D193*E193,2)</f>
        <v>0</v>
      </c>
    </row>
    <row r="194" spans="1:6" ht="23.25" customHeight="1" x14ac:dyDescent="0.2">
      <c r="A194" s="23" t="s">
        <v>287</v>
      </c>
      <c r="B194" s="30" t="s">
        <v>566</v>
      </c>
      <c r="C194" s="31" t="s">
        <v>6</v>
      </c>
      <c r="D194" s="32">
        <v>36</v>
      </c>
      <c r="E194" s="53"/>
      <c r="F194" s="20">
        <f>ROUND(D194*E194,2)</f>
        <v>0</v>
      </c>
    </row>
    <row r="195" spans="1:6" ht="12" customHeight="1" x14ac:dyDescent="0.2">
      <c r="A195" s="23" t="s">
        <v>288</v>
      </c>
      <c r="B195" s="30" t="s">
        <v>83</v>
      </c>
      <c r="C195" s="31"/>
      <c r="D195" s="32"/>
      <c r="E195" s="53"/>
      <c r="F195" s="20"/>
    </row>
    <row r="196" spans="1:6" ht="23.25" customHeight="1" x14ac:dyDescent="0.2">
      <c r="A196" s="23" t="s">
        <v>289</v>
      </c>
      <c r="B196" s="30" t="s">
        <v>475</v>
      </c>
      <c r="C196" s="31" t="s">
        <v>23</v>
      </c>
      <c r="D196" s="32">
        <v>2</v>
      </c>
      <c r="E196" s="53"/>
      <c r="F196" s="20">
        <f>ROUND(D196*E196,2)</f>
        <v>0</v>
      </c>
    </row>
    <row r="197" spans="1:6" ht="23.25" customHeight="1" x14ac:dyDescent="0.2">
      <c r="A197" s="23" t="s">
        <v>290</v>
      </c>
      <c r="B197" s="30" t="s">
        <v>476</v>
      </c>
      <c r="C197" s="31" t="s">
        <v>23</v>
      </c>
      <c r="D197" s="32">
        <v>5</v>
      </c>
      <c r="E197" s="53"/>
      <c r="F197" s="20">
        <f>ROUND(D197*E197,2)</f>
        <v>0</v>
      </c>
    </row>
    <row r="198" spans="1:6" ht="36" customHeight="1" x14ac:dyDescent="0.2">
      <c r="A198" s="23" t="s">
        <v>291</v>
      </c>
      <c r="B198" s="30" t="s">
        <v>477</v>
      </c>
      <c r="C198" s="31" t="s">
        <v>23</v>
      </c>
      <c r="D198" s="32">
        <v>2</v>
      </c>
      <c r="E198" s="53"/>
      <c r="F198" s="20">
        <f>ROUND(D198*E198,2)</f>
        <v>0</v>
      </c>
    </row>
    <row r="199" spans="1:6" ht="12" customHeight="1" x14ac:dyDescent="0.2">
      <c r="A199" s="23" t="s">
        <v>292</v>
      </c>
      <c r="B199" s="30" t="s">
        <v>84</v>
      </c>
      <c r="C199" s="31"/>
      <c r="D199" s="32"/>
      <c r="E199" s="53"/>
      <c r="F199" s="20"/>
    </row>
    <row r="200" spans="1:6" ht="12" customHeight="1" x14ac:dyDescent="0.2">
      <c r="A200" s="23" t="s">
        <v>293</v>
      </c>
      <c r="B200" s="30" t="s">
        <v>478</v>
      </c>
      <c r="C200" s="31" t="s">
        <v>6</v>
      </c>
      <c r="D200" s="32">
        <v>52.1</v>
      </c>
      <c r="E200" s="53"/>
      <c r="F200" s="20">
        <f>ROUND(D200*E200,2)</f>
        <v>0</v>
      </c>
    </row>
    <row r="201" spans="1:6" ht="12" customHeight="1" x14ac:dyDescent="0.2">
      <c r="A201" s="23" t="s">
        <v>294</v>
      </c>
      <c r="B201" s="30" t="s">
        <v>479</v>
      </c>
      <c r="C201" s="31" t="s">
        <v>6</v>
      </c>
      <c r="D201" s="32">
        <v>12.399999999999999</v>
      </c>
      <c r="E201" s="53"/>
      <c r="F201" s="20">
        <f>ROUND(D201*E201,2)</f>
        <v>0</v>
      </c>
    </row>
    <row r="202" spans="1:6" ht="12" customHeight="1" x14ac:dyDescent="0.2">
      <c r="A202" s="23" t="s">
        <v>295</v>
      </c>
      <c r="B202" s="30" t="s">
        <v>480</v>
      </c>
      <c r="C202" s="31" t="s">
        <v>6</v>
      </c>
      <c r="D202" s="32">
        <v>47.9</v>
      </c>
      <c r="E202" s="53"/>
      <c r="F202" s="20">
        <f>ROUND(D202*E202,2)</f>
        <v>0</v>
      </c>
    </row>
    <row r="203" spans="1:6" ht="12" customHeight="1" x14ac:dyDescent="0.2">
      <c r="A203" s="23" t="s">
        <v>296</v>
      </c>
      <c r="B203" s="30" t="s">
        <v>567</v>
      </c>
      <c r="C203" s="31" t="s">
        <v>5</v>
      </c>
      <c r="D203" s="32">
        <v>41</v>
      </c>
      <c r="E203" s="53"/>
      <c r="F203" s="20">
        <f>ROUND(D203*E203,2)</f>
        <v>0</v>
      </c>
    </row>
    <row r="204" spans="1:6" ht="12" customHeight="1" x14ac:dyDescent="0.2">
      <c r="A204" s="23" t="s">
        <v>297</v>
      </c>
      <c r="B204" s="30" t="s">
        <v>85</v>
      </c>
      <c r="C204" s="31"/>
      <c r="D204" s="32"/>
      <c r="E204" s="53"/>
      <c r="F204" s="20"/>
    </row>
    <row r="205" spans="1:6" ht="23.25" customHeight="1" x14ac:dyDescent="0.2">
      <c r="A205" s="23" t="s">
        <v>298</v>
      </c>
      <c r="B205" s="30" t="s">
        <v>481</v>
      </c>
      <c r="C205" s="31" t="s">
        <v>6</v>
      </c>
      <c r="D205" s="32">
        <v>35.200000000000003</v>
      </c>
      <c r="E205" s="53"/>
      <c r="F205" s="20">
        <f>ROUND(D205*E205,2)</f>
        <v>0</v>
      </c>
    </row>
    <row r="206" spans="1:6" ht="12" customHeight="1" x14ac:dyDescent="0.2">
      <c r="A206" s="23" t="s">
        <v>299</v>
      </c>
      <c r="B206" s="30" t="s">
        <v>86</v>
      </c>
      <c r="C206" s="31"/>
      <c r="D206" s="32"/>
      <c r="E206" s="53"/>
      <c r="F206" s="20"/>
    </row>
    <row r="207" spans="1:6" ht="12" customHeight="1" x14ac:dyDescent="0.2">
      <c r="A207" s="23" t="s">
        <v>300</v>
      </c>
      <c r="B207" s="30" t="s">
        <v>569</v>
      </c>
      <c r="C207" s="31" t="s">
        <v>23</v>
      </c>
      <c r="D207" s="32">
        <v>2</v>
      </c>
      <c r="E207" s="53"/>
      <c r="F207" s="20">
        <f>ROUND(D207*E207,2)</f>
        <v>0</v>
      </c>
    </row>
    <row r="208" spans="1:6" ht="12" customHeight="1" x14ac:dyDescent="0.2">
      <c r="A208" s="23" t="s">
        <v>301</v>
      </c>
      <c r="B208" s="30" t="s">
        <v>570</v>
      </c>
      <c r="C208" s="31" t="s">
        <v>23</v>
      </c>
      <c r="D208" s="32">
        <v>2</v>
      </c>
      <c r="E208" s="53"/>
      <c r="F208" s="20">
        <f>ROUND(D208*E208,2)</f>
        <v>0</v>
      </c>
    </row>
    <row r="209" spans="1:6" ht="23.25" customHeight="1" x14ac:dyDescent="0.2">
      <c r="A209" s="23" t="s">
        <v>302</v>
      </c>
      <c r="B209" s="30" t="s">
        <v>482</v>
      </c>
      <c r="C209" s="31" t="s">
        <v>23</v>
      </c>
      <c r="D209" s="32">
        <v>1</v>
      </c>
      <c r="E209" s="53"/>
      <c r="F209" s="20">
        <f>ROUND(D209*E209,2)</f>
        <v>0</v>
      </c>
    </row>
    <row r="210" spans="1:6" ht="12" customHeight="1" x14ac:dyDescent="0.2">
      <c r="A210" s="23" t="s">
        <v>303</v>
      </c>
      <c r="B210" s="30" t="s">
        <v>574</v>
      </c>
      <c r="C210" s="31" t="s">
        <v>23</v>
      </c>
      <c r="D210" s="32">
        <v>2</v>
      </c>
      <c r="E210" s="53"/>
      <c r="F210" s="20">
        <f>ROUND(D210*E210,2)</f>
        <v>0</v>
      </c>
    </row>
    <row r="211" spans="1:6" ht="12" customHeight="1" x14ac:dyDescent="0.2">
      <c r="A211" s="23" t="s">
        <v>304</v>
      </c>
      <c r="B211" s="30" t="s">
        <v>119</v>
      </c>
      <c r="C211" s="31" t="s">
        <v>23</v>
      </c>
      <c r="D211" s="32">
        <v>2</v>
      </c>
      <c r="E211" s="53"/>
      <c r="F211" s="20">
        <f>ROUND(D211*E211,2)</f>
        <v>0</v>
      </c>
    </row>
    <row r="212" spans="1:6" ht="12" customHeight="1" x14ac:dyDescent="0.2">
      <c r="A212" s="23" t="s">
        <v>305</v>
      </c>
      <c r="B212" s="30" t="s">
        <v>87</v>
      </c>
      <c r="C212" s="31"/>
      <c r="D212" s="32"/>
      <c r="E212" s="53"/>
      <c r="F212" s="20"/>
    </row>
    <row r="213" spans="1:6" ht="12" customHeight="1" x14ac:dyDescent="0.2">
      <c r="A213" s="23" t="s">
        <v>306</v>
      </c>
      <c r="B213" s="30" t="s">
        <v>483</v>
      </c>
      <c r="C213" s="31" t="s">
        <v>23</v>
      </c>
      <c r="D213" s="32">
        <v>2</v>
      </c>
      <c r="E213" s="53"/>
      <c r="F213" s="20">
        <f>ROUND(D213*E213,2)</f>
        <v>0</v>
      </c>
    </row>
    <row r="214" spans="1:6" ht="23.25" customHeight="1" x14ac:dyDescent="0.2">
      <c r="A214" s="23" t="s">
        <v>307</v>
      </c>
      <c r="B214" s="30" t="s">
        <v>571</v>
      </c>
      <c r="C214" s="31" t="s">
        <v>23</v>
      </c>
      <c r="D214" s="32">
        <v>4</v>
      </c>
      <c r="E214" s="53"/>
      <c r="F214" s="20">
        <f>ROUND(D214*E214,2)</f>
        <v>0</v>
      </c>
    </row>
    <row r="215" spans="1:6" ht="12" customHeight="1" x14ac:dyDescent="0.2">
      <c r="A215" s="23" t="s">
        <v>308</v>
      </c>
      <c r="B215" s="30" t="s">
        <v>572</v>
      </c>
      <c r="C215" s="31" t="s">
        <v>23</v>
      </c>
      <c r="D215" s="32">
        <v>1</v>
      </c>
      <c r="E215" s="53"/>
      <c r="F215" s="20">
        <f>ROUND(D215*E215,2)</f>
        <v>0</v>
      </c>
    </row>
    <row r="216" spans="1:6" ht="12" customHeight="1" x14ac:dyDescent="0.2">
      <c r="A216" s="23" t="s">
        <v>309</v>
      </c>
      <c r="B216" s="30" t="s">
        <v>573</v>
      </c>
      <c r="C216" s="31" t="s">
        <v>23</v>
      </c>
      <c r="D216" s="32">
        <v>3</v>
      </c>
      <c r="E216" s="53"/>
      <c r="F216" s="20">
        <f>ROUND(D216*E216,2)</f>
        <v>0</v>
      </c>
    </row>
    <row r="217" spans="1:6" ht="23.25" customHeight="1" x14ac:dyDescent="0.2">
      <c r="A217" s="23" t="s">
        <v>310</v>
      </c>
      <c r="B217" s="30" t="s">
        <v>484</v>
      </c>
      <c r="C217" s="31" t="s">
        <v>23</v>
      </c>
      <c r="D217" s="32">
        <v>2</v>
      </c>
      <c r="E217" s="53"/>
      <c r="F217" s="20">
        <f>ROUND(D217*E217,2)</f>
        <v>0</v>
      </c>
    </row>
    <row r="218" spans="1:6" ht="12" customHeight="1" x14ac:dyDescent="0.2">
      <c r="A218" s="23" t="s">
        <v>311</v>
      </c>
      <c r="B218" s="30" t="s">
        <v>575</v>
      </c>
      <c r="C218" s="31" t="s">
        <v>23</v>
      </c>
      <c r="D218" s="32">
        <v>4</v>
      </c>
      <c r="E218" s="53"/>
      <c r="F218" s="20">
        <f>ROUND(D218*E218,2)</f>
        <v>0</v>
      </c>
    </row>
    <row r="219" spans="1:6" x14ac:dyDescent="0.2">
      <c r="A219" s="23" t="s">
        <v>312</v>
      </c>
      <c r="B219" s="30" t="s">
        <v>576</v>
      </c>
      <c r="C219" s="31" t="s">
        <v>23</v>
      </c>
      <c r="D219" s="32">
        <v>2</v>
      </c>
      <c r="E219" s="53"/>
      <c r="F219" s="20">
        <f>ROUND(D219*E219,2)</f>
        <v>0</v>
      </c>
    </row>
    <row r="220" spans="1:6" ht="12" customHeight="1" x14ac:dyDescent="0.2">
      <c r="A220" s="23" t="s">
        <v>313</v>
      </c>
      <c r="B220" s="30" t="s">
        <v>577</v>
      </c>
      <c r="C220" s="31" t="s">
        <v>23</v>
      </c>
      <c r="D220" s="32">
        <v>2</v>
      </c>
      <c r="E220" s="53"/>
      <c r="F220" s="20">
        <f>ROUND(D220*E220,2)</f>
        <v>0</v>
      </c>
    </row>
    <row r="221" spans="1:6" ht="12" customHeight="1" x14ac:dyDescent="0.2">
      <c r="A221" s="23" t="s">
        <v>314</v>
      </c>
      <c r="B221" s="30" t="s">
        <v>578</v>
      </c>
      <c r="C221" s="31" t="s">
        <v>23</v>
      </c>
      <c r="D221" s="32">
        <v>2</v>
      </c>
      <c r="E221" s="53"/>
      <c r="F221" s="20">
        <f>ROUND(D221*E221,2)</f>
        <v>0</v>
      </c>
    </row>
    <row r="222" spans="1:6" ht="12" customHeight="1" x14ac:dyDescent="0.2">
      <c r="A222" s="23" t="s">
        <v>315</v>
      </c>
      <c r="B222" s="30" t="s">
        <v>579</v>
      </c>
      <c r="C222" s="31" t="s">
        <v>3</v>
      </c>
      <c r="D222" s="32">
        <v>7.6</v>
      </c>
      <c r="E222" s="53"/>
      <c r="F222" s="20">
        <f>ROUND(D222*E222,2)</f>
        <v>0</v>
      </c>
    </row>
    <row r="223" spans="1:6" ht="12" customHeight="1" x14ac:dyDescent="0.2">
      <c r="A223" s="23" t="s">
        <v>316</v>
      </c>
      <c r="B223" s="30" t="s">
        <v>38</v>
      </c>
      <c r="C223" s="31"/>
      <c r="D223" s="32"/>
      <c r="E223" s="53"/>
      <c r="F223" s="20"/>
    </row>
    <row r="224" spans="1:6" ht="12" customHeight="1" x14ac:dyDescent="0.2">
      <c r="A224" s="23" t="s">
        <v>317</v>
      </c>
      <c r="B224" s="30" t="s">
        <v>485</v>
      </c>
      <c r="C224" s="31" t="s">
        <v>6</v>
      </c>
      <c r="D224" s="32">
        <v>47</v>
      </c>
      <c r="E224" s="53"/>
      <c r="F224" s="20">
        <f>ROUND(D224*E224,2)</f>
        <v>0</v>
      </c>
    </row>
    <row r="225" spans="1:7" ht="12" customHeight="1" x14ac:dyDescent="0.2">
      <c r="A225" s="23" t="s">
        <v>318</v>
      </c>
      <c r="B225" s="30" t="s">
        <v>46</v>
      </c>
      <c r="C225" s="31"/>
      <c r="D225" s="32"/>
      <c r="E225" s="53"/>
      <c r="F225" s="20"/>
    </row>
    <row r="226" spans="1:7" ht="12" customHeight="1" x14ac:dyDescent="0.2">
      <c r="A226" s="23" t="s">
        <v>319</v>
      </c>
      <c r="B226" s="30" t="s">
        <v>486</v>
      </c>
      <c r="C226" s="31" t="s">
        <v>6</v>
      </c>
      <c r="D226" s="32">
        <v>68</v>
      </c>
      <c r="E226" s="53"/>
      <c r="F226" s="20">
        <f>ROUND(D226*E226,2)</f>
        <v>0</v>
      </c>
    </row>
    <row r="227" spans="1:7" ht="12" customHeight="1" x14ac:dyDescent="0.2">
      <c r="A227" s="23"/>
      <c r="B227" s="30"/>
      <c r="C227" s="31"/>
      <c r="D227" s="32"/>
      <c r="E227" s="53"/>
      <c r="F227" s="20"/>
    </row>
    <row r="228" spans="1:7" s="11" customFormat="1" ht="12" customHeight="1" x14ac:dyDescent="0.2">
      <c r="A228" s="35" t="s">
        <v>131</v>
      </c>
      <c r="B228" s="27" t="s">
        <v>12</v>
      </c>
      <c r="C228" s="28"/>
      <c r="D228" s="29"/>
      <c r="E228" s="54"/>
      <c r="F228" s="34">
        <f>SUBTOTAL(9,F229:F244)</f>
        <v>0</v>
      </c>
      <c r="G228" s="41"/>
    </row>
    <row r="229" spans="1:7" ht="12" customHeight="1" x14ac:dyDescent="0.2">
      <c r="A229" s="23" t="s">
        <v>320</v>
      </c>
      <c r="B229" s="30" t="s">
        <v>88</v>
      </c>
      <c r="C229" s="31"/>
      <c r="D229" s="32"/>
      <c r="E229" s="53"/>
      <c r="F229" s="20"/>
    </row>
    <row r="230" spans="1:7" ht="23.25" customHeight="1" x14ac:dyDescent="0.2">
      <c r="A230" s="23" t="s">
        <v>321</v>
      </c>
      <c r="B230" s="30" t="s">
        <v>488</v>
      </c>
      <c r="C230" s="31" t="s">
        <v>3</v>
      </c>
      <c r="D230" s="32">
        <v>198.23000000000002</v>
      </c>
      <c r="E230" s="53"/>
      <c r="F230" s="20">
        <f>ROUND(D230*E230,2)</f>
        <v>0</v>
      </c>
    </row>
    <row r="231" spans="1:7" ht="23.25" customHeight="1" x14ac:dyDescent="0.2">
      <c r="A231" s="23" t="s">
        <v>322</v>
      </c>
      <c r="B231" s="30" t="s">
        <v>493</v>
      </c>
      <c r="C231" s="31" t="s">
        <v>3</v>
      </c>
      <c r="D231" s="32">
        <v>198.23000000000002</v>
      </c>
      <c r="E231" s="53"/>
      <c r="F231" s="20">
        <f>ROUND(D231*E231,2)</f>
        <v>0</v>
      </c>
    </row>
    <row r="232" spans="1:7" ht="12" customHeight="1" x14ac:dyDescent="0.2">
      <c r="A232" s="23" t="s">
        <v>323</v>
      </c>
      <c r="B232" s="30" t="s">
        <v>89</v>
      </c>
      <c r="C232" s="31"/>
      <c r="D232" s="32"/>
      <c r="E232" s="53"/>
      <c r="F232" s="20"/>
    </row>
    <row r="233" spans="1:7" ht="23.25" customHeight="1" x14ac:dyDescent="0.2">
      <c r="A233" s="23" t="s">
        <v>324</v>
      </c>
      <c r="B233" s="30" t="s">
        <v>487</v>
      </c>
      <c r="C233" s="31" t="s">
        <v>3</v>
      </c>
      <c r="D233" s="32">
        <v>699.98</v>
      </c>
      <c r="E233" s="53"/>
      <c r="F233" s="20">
        <f>ROUND(D233*E233,2)</f>
        <v>0</v>
      </c>
    </row>
    <row r="234" spans="1:7" ht="33.75" customHeight="1" x14ac:dyDescent="0.2">
      <c r="A234" s="23" t="s">
        <v>325</v>
      </c>
      <c r="B234" s="30" t="s">
        <v>491</v>
      </c>
      <c r="C234" s="31" t="s">
        <v>3</v>
      </c>
      <c r="D234" s="32">
        <v>175.4</v>
      </c>
      <c r="E234" s="53"/>
      <c r="F234" s="20">
        <f>ROUND(D234*E234,2)</f>
        <v>0</v>
      </c>
    </row>
    <row r="235" spans="1:7" ht="33.75" customHeight="1" x14ac:dyDescent="0.2">
      <c r="A235" s="23" t="s">
        <v>326</v>
      </c>
      <c r="B235" s="30" t="s">
        <v>490</v>
      </c>
      <c r="C235" s="31" t="s">
        <v>3</v>
      </c>
      <c r="D235" s="32">
        <v>524.58000000000004</v>
      </c>
      <c r="E235" s="53"/>
      <c r="F235" s="20">
        <f>ROUND(D235*E235,2)</f>
        <v>0</v>
      </c>
    </row>
    <row r="236" spans="1:7" ht="24" customHeight="1" x14ac:dyDescent="0.2">
      <c r="A236" s="23" t="s">
        <v>327</v>
      </c>
      <c r="B236" s="30" t="s">
        <v>494</v>
      </c>
      <c r="C236" s="31" t="s">
        <v>3</v>
      </c>
      <c r="D236" s="32">
        <v>175.39999999999998</v>
      </c>
      <c r="E236" s="53"/>
      <c r="F236" s="20">
        <f>ROUND(D236*E236,2)</f>
        <v>0</v>
      </c>
    </row>
    <row r="237" spans="1:7" ht="12" customHeight="1" x14ac:dyDescent="0.2">
      <c r="A237" s="23" t="s">
        <v>328</v>
      </c>
      <c r="B237" s="30" t="s">
        <v>90</v>
      </c>
      <c r="C237" s="31"/>
      <c r="D237" s="32"/>
      <c r="E237" s="53"/>
      <c r="F237" s="20"/>
    </row>
    <row r="238" spans="1:7" ht="36" customHeight="1" x14ac:dyDescent="0.2">
      <c r="A238" s="23" t="s">
        <v>329</v>
      </c>
      <c r="B238" s="30" t="s">
        <v>489</v>
      </c>
      <c r="C238" s="31" t="s">
        <v>3</v>
      </c>
      <c r="D238" s="32">
        <v>186.81000000000003</v>
      </c>
      <c r="E238" s="53"/>
      <c r="F238" s="20">
        <f>ROUND(D238*E238,2)</f>
        <v>0</v>
      </c>
    </row>
    <row r="239" spans="1:7" ht="23.25" customHeight="1" x14ac:dyDescent="0.2">
      <c r="A239" s="23" t="s">
        <v>330</v>
      </c>
      <c r="B239" s="30" t="s">
        <v>492</v>
      </c>
      <c r="C239" s="31" t="s">
        <v>3</v>
      </c>
      <c r="D239" s="32">
        <v>186.81</v>
      </c>
      <c r="E239" s="53"/>
      <c r="F239" s="20">
        <f>ROUND(D239*E239,2)</f>
        <v>0</v>
      </c>
    </row>
    <row r="240" spans="1:7" ht="12" customHeight="1" x14ac:dyDescent="0.2">
      <c r="A240" s="23" t="s">
        <v>331</v>
      </c>
      <c r="B240" s="30" t="s">
        <v>91</v>
      </c>
      <c r="C240" s="31"/>
      <c r="D240" s="32"/>
      <c r="E240" s="53"/>
      <c r="F240" s="20"/>
    </row>
    <row r="241" spans="1:7" ht="12" customHeight="1" x14ac:dyDescent="0.2">
      <c r="A241" s="23" t="s">
        <v>332</v>
      </c>
      <c r="B241" s="30" t="s">
        <v>580</v>
      </c>
      <c r="C241" s="31" t="s">
        <v>6</v>
      </c>
      <c r="D241" s="32">
        <v>38.9</v>
      </c>
      <c r="E241" s="53"/>
      <c r="F241" s="20">
        <f>ROUND(D241*E241,2)</f>
        <v>0</v>
      </c>
    </row>
    <row r="242" spans="1:7" ht="12" customHeight="1" x14ac:dyDescent="0.2">
      <c r="A242" s="23" t="s">
        <v>333</v>
      </c>
      <c r="B242" s="30" t="s">
        <v>38</v>
      </c>
      <c r="C242" s="31"/>
      <c r="D242" s="32"/>
      <c r="E242" s="53"/>
      <c r="F242" s="20"/>
    </row>
    <row r="243" spans="1:7" ht="12" customHeight="1" x14ac:dyDescent="0.2">
      <c r="A243" s="23" t="s">
        <v>334</v>
      </c>
      <c r="B243" s="30" t="s">
        <v>495</v>
      </c>
      <c r="C243" s="31" t="s">
        <v>3</v>
      </c>
      <c r="D243" s="32">
        <v>23.6</v>
      </c>
      <c r="E243" s="53"/>
      <c r="F243" s="20">
        <f>ROUND(D243*E243,2)</f>
        <v>0</v>
      </c>
    </row>
    <row r="244" spans="1:7" ht="12" customHeight="1" x14ac:dyDescent="0.2">
      <c r="A244" s="23"/>
      <c r="B244" s="30"/>
      <c r="C244" s="31"/>
      <c r="D244" s="32"/>
      <c r="E244" s="53"/>
      <c r="F244" s="20"/>
    </row>
    <row r="245" spans="1:7" s="11" customFormat="1" ht="12" customHeight="1" x14ac:dyDescent="0.2">
      <c r="A245" s="35" t="s">
        <v>132</v>
      </c>
      <c r="B245" s="27" t="s">
        <v>92</v>
      </c>
      <c r="C245" s="28"/>
      <c r="D245" s="29"/>
      <c r="E245" s="54"/>
      <c r="F245" s="34">
        <f>SUBTOTAL(9,F246:F261)</f>
        <v>0</v>
      </c>
      <c r="G245" s="41"/>
    </row>
    <row r="246" spans="1:7" ht="12" customHeight="1" x14ac:dyDescent="0.2">
      <c r="A246" s="23" t="s">
        <v>335</v>
      </c>
      <c r="B246" s="30" t="s">
        <v>93</v>
      </c>
      <c r="C246" s="31"/>
      <c r="D246" s="32"/>
      <c r="E246" s="53"/>
      <c r="F246" s="20"/>
    </row>
    <row r="247" spans="1:7" ht="12" customHeight="1" x14ac:dyDescent="0.2">
      <c r="A247" s="23" t="s">
        <v>336</v>
      </c>
      <c r="B247" s="30" t="s">
        <v>25</v>
      </c>
      <c r="C247" s="31" t="s">
        <v>4</v>
      </c>
      <c r="D247" s="32">
        <v>10.270000000000001</v>
      </c>
      <c r="E247" s="53"/>
      <c r="F247" s="20">
        <f>ROUND(D247*E247,2)</f>
        <v>0</v>
      </c>
    </row>
    <row r="248" spans="1:7" ht="12" customHeight="1" x14ac:dyDescent="0.2">
      <c r="A248" s="23" t="s">
        <v>337</v>
      </c>
      <c r="B248" s="30" t="s">
        <v>496</v>
      </c>
      <c r="C248" s="31" t="s">
        <v>4</v>
      </c>
      <c r="D248" s="32">
        <v>24.98</v>
      </c>
      <c r="E248" s="53"/>
      <c r="F248" s="20">
        <f>ROUND(D248*E248,2)</f>
        <v>0</v>
      </c>
    </row>
    <row r="249" spans="1:7" ht="12" customHeight="1" x14ac:dyDescent="0.2">
      <c r="A249" s="23" t="s">
        <v>338</v>
      </c>
      <c r="B249" s="30" t="s">
        <v>94</v>
      </c>
      <c r="C249" s="31"/>
      <c r="D249" s="32"/>
      <c r="E249" s="53"/>
      <c r="F249" s="20"/>
    </row>
    <row r="250" spans="1:7" ht="12" customHeight="1" x14ac:dyDescent="0.2">
      <c r="A250" s="23" t="s">
        <v>339</v>
      </c>
      <c r="B250" s="30" t="s">
        <v>497</v>
      </c>
      <c r="C250" s="31" t="s">
        <v>3</v>
      </c>
      <c r="D250" s="32">
        <v>221.58</v>
      </c>
      <c r="E250" s="53"/>
      <c r="F250" s="20">
        <f>ROUND(D250*E250,2)</f>
        <v>0</v>
      </c>
    </row>
    <row r="251" spans="1:7" ht="23.25" customHeight="1" x14ac:dyDescent="0.2">
      <c r="A251" s="23" t="s">
        <v>340</v>
      </c>
      <c r="B251" s="30" t="s">
        <v>529</v>
      </c>
      <c r="C251" s="31" t="s">
        <v>3</v>
      </c>
      <c r="D251" s="32">
        <v>59.72</v>
      </c>
      <c r="E251" s="53"/>
      <c r="F251" s="20">
        <f>ROUND(D251*E251,2)</f>
        <v>0</v>
      </c>
    </row>
    <row r="252" spans="1:7" ht="23.25" customHeight="1" x14ac:dyDescent="0.2">
      <c r="A252" s="23" t="s">
        <v>341</v>
      </c>
      <c r="B252" s="30" t="s">
        <v>528</v>
      </c>
      <c r="C252" s="31" t="s">
        <v>3</v>
      </c>
      <c r="D252" s="32">
        <v>4.5299999999999994</v>
      </c>
      <c r="E252" s="53"/>
      <c r="F252" s="20">
        <f>ROUND(D252*E252,2)</f>
        <v>0</v>
      </c>
    </row>
    <row r="253" spans="1:7" ht="12" customHeight="1" x14ac:dyDescent="0.2">
      <c r="A253" s="23" t="s">
        <v>342</v>
      </c>
      <c r="B253" s="37" t="s">
        <v>120</v>
      </c>
      <c r="C253" s="31" t="s">
        <v>3</v>
      </c>
      <c r="D253" s="32">
        <v>96.3</v>
      </c>
      <c r="E253" s="53"/>
      <c r="F253" s="20">
        <f>ROUND(D253*E253,2)</f>
        <v>0</v>
      </c>
    </row>
    <row r="254" spans="1:7" ht="12" customHeight="1" x14ac:dyDescent="0.2">
      <c r="A254" s="23" t="s">
        <v>343</v>
      </c>
      <c r="B254" s="30" t="s">
        <v>95</v>
      </c>
      <c r="C254" s="31"/>
      <c r="D254" s="32"/>
      <c r="E254" s="53"/>
      <c r="F254" s="20"/>
    </row>
    <row r="255" spans="1:7" ht="12" customHeight="1" x14ac:dyDescent="0.2">
      <c r="A255" s="23" t="s">
        <v>344</v>
      </c>
      <c r="B255" s="30" t="s">
        <v>582</v>
      </c>
      <c r="C255" s="31" t="s">
        <v>6</v>
      </c>
      <c r="D255" s="32">
        <v>146.69999999999999</v>
      </c>
      <c r="E255" s="53"/>
      <c r="F255" s="20">
        <f>ROUND(D255*E255,2)</f>
        <v>0</v>
      </c>
    </row>
    <row r="256" spans="1:7" ht="23.25" customHeight="1" x14ac:dyDescent="0.2">
      <c r="A256" s="23" t="s">
        <v>345</v>
      </c>
      <c r="B256" s="30" t="s">
        <v>581</v>
      </c>
      <c r="C256" s="31" t="s">
        <v>6</v>
      </c>
      <c r="D256" s="32">
        <v>4.5999999999999996</v>
      </c>
      <c r="E256" s="53"/>
      <c r="F256" s="20">
        <f>ROUND(D256*E256,2)</f>
        <v>0</v>
      </c>
    </row>
    <row r="257" spans="1:7" ht="12" customHeight="1" x14ac:dyDescent="0.2">
      <c r="A257" s="23" t="s">
        <v>346</v>
      </c>
      <c r="B257" s="30" t="s">
        <v>96</v>
      </c>
      <c r="C257" s="31"/>
      <c r="D257" s="32"/>
      <c r="E257" s="53"/>
      <c r="F257" s="20"/>
    </row>
    <row r="258" spans="1:7" ht="12" customHeight="1" x14ac:dyDescent="0.2">
      <c r="A258" s="23" t="s">
        <v>347</v>
      </c>
      <c r="B258" s="30" t="s">
        <v>583</v>
      </c>
      <c r="C258" s="31" t="s">
        <v>6</v>
      </c>
      <c r="D258" s="32">
        <v>10.9</v>
      </c>
      <c r="E258" s="53"/>
      <c r="F258" s="20">
        <f>ROUND(D258*E258,2)</f>
        <v>0</v>
      </c>
    </row>
    <row r="259" spans="1:7" ht="12" customHeight="1" x14ac:dyDescent="0.2">
      <c r="A259" s="23" t="s">
        <v>348</v>
      </c>
      <c r="B259" s="30" t="s">
        <v>38</v>
      </c>
      <c r="C259" s="31"/>
      <c r="D259" s="32"/>
      <c r="E259" s="53"/>
      <c r="F259" s="20"/>
    </row>
    <row r="260" spans="1:7" ht="12" customHeight="1" x14ac:dyDescent="0.2">
      <c r="A260" s="23" t="s">
        <v>349</v>
      </c>
      <c r="B260" s="30" t="s">
        <v>584</v>
      </c>
      <c r="C260" s="31" t="s">
        <v>3</v>
      </c>
      <c r="D260" s="32">
        <v>133.66000000000003</v>
      </c>
      <c r="E260" s="53"/>
      <c r="F260" s="20">
        <f>ROUND(D260*E260,2)</f>
        <v>0</v>
      </c>
    </row>
    <row r="261" spans="1:7" ht="12" customHeight="1" x14ac:dyDescent="0.2">
      <c r="A261" s="23"/>
      <c r="B261" s="30"/>
      <c r="C261" s="31"/>
      <c r="D261" s="32"/>
      <c r="E261" s="53"/>
      <c r="F261" s="20"/>
    </row>
    <row r="262" spans="1:7" s="11" customFormat="1" ht="12" customHeight="1" x14ac:dyDescent="0.2">
      <c r="A262" s="35" t="s">
        <v>133</v>
      </c>
      <c r="B262" s="27" t="s">
        <v>97</v>
      </c>
      <c r="C262" s="28"/>
      <c r="D262" s="29"/>
      <c r="E262" s="54"/>
      <c r="F262" s="34">
        <f>SUBTOTAL(9,F263:F267)</f>
        <v>0</v>
      </c>
      <c r="G262" s="41"/>
    </row>
    <row r="263" spans="1:7" ht="12" customHeight="1" x14ac:dyDescent="0.2">
      <c r="A263" s="23" t="s">
        <v>350</v>
      </c>
      <c r="B263" s="30" t="s">
        <v>98</v>
      </c>
      <c r="C263" s="31"/>
      <c r="D263" s="32"/>
      <c r="E263" s="53"/>
      <c r="F263" s="20"/>
    </row>
    <row r="264" spans="1:7" ht="12" customHeight="1" x14ac:dyDescent="0.2">
      <c r="A264" s="23" t="s">
        <v>351</v>
      </c>
      <c r="B264" s="30" t="s">
        <v>499</v>
      </c>
      <c r="C264" s="31" t="s">
        <v>3</v>
      </c>
      <c r="D264" s="32">
        <v>67.430000000000007</v>
      </c>
      <c r="E264" s="53"/>
      <c r="F264" s="20">
        <f>ROUND(D264*E264,2)</f>
        <v>0</v>
      </c>
    </row>
    <row r="265" spans="1:7" ht="12" customHeight="1" x14ac:dyDescent="0.2">
      <c r="A265" s="23" t="s">
        <v>352</v>
      </c>
      <c r="B265" s="30" t="s">
        <v>38</v>
      </c>
      <c r="C265" s="31"/>
      <c r="D265" s="32"/>
      <c r="E265" s="53"/>
      <c r="F265" s="20"/>
    </row>
    <row r="266" spans="1:7" ht="12" customHeight="1" x14ac:dyDescent="0.2">
      <c r="A266" s="23" t="s">
        <v>353</v>
      </c>
      <c r="B266" s="30" t="s">
        <v>498</v>
      </c>
      <c r="C266" s="31" t="s">
        <v>3</v>
      </c>
      <c r="D266" s="32">
        <v>15</v>
      </c>
      <c r="E266" s="53"/>
      <c r="F266" s="20">
        <f>ROUND(D266*E266,2)</f>
        <v>0</v>
      </c>
    </row>
    <row r="267" spans="1:7" ht="12" customHeight="1" x14ac:dyDescent="0.2">
      <c r="A267" s="23"/>
      <c r="B267" s="30"/>
      <c r="C267" s="31"/>
      <c r="D267" s="32"/>
      <c r="E267" s="53"/>
      <c r="F267" s="20"/>
    </row>
    <row r="268" spans="1:7" s="11" customFormat="1" ht="12" customHeight="1" x14ac:dyDescent="0.2">
      <c r="A268" s="35" t="s">
        <v>134</v>
      </c>
      <c r="B268" s="27" t="s">
        <v>7</v>
      </c>
      <c r="C268" s="28"/>
      <c r="D268" s="29"/>
      <c r="E268" s="54"/>
      <c r="F268" s="34">
        <f>SUBTOTAL(9,F269:F284)</f>
        <v>0</v>
      </c>
      <c r="G268" s="41"/>
    </row>
    <row r="269" spans="1:7" ht="12" customHeight="1" x14ac:dyDescent="0.2">
      <c r="A269" s="23" t="s">
        <v>354</v>
      </c>
      <c r="B269" s="30" t="s">
        <v>99</v>
      </c>
      <c r="C269" s="31"/>
      <c r="D269" s="32"/>
      <c r="E269" s="53"/>
      <c r="F269" s="20"/>
    </row>
    <row r="270" spans="1:7" ht="12" customHeight="1" x14ac:dyDescent="0.2">
      <c r="A270" s="23" t="s">
        <v>355</v>
      </c>
      <c r="B270" s="30" t="s">
        <v>504</v>
      </c>
      <c r="C270" s="31" t="s">
        <v>3</v>
      </c>
      <c r="D270" s="32">
        <v>200</v>
      </c>
      <c r="E270" s="53"/>
      <c r="F270" s="20">
        <f>ROUND(D270*E270,2)</f>
        <v>0</v>
      </c>
    </row>
    <row r="271" spans="1:7" ht="12" customHeight="1" x14ac:dyDescent="0.2">
      <c r="A271" s="23" t="s">
        <v>356</v>
      </c>
      <c r="B271" s="30" t="s">
        <v>505</v>
      </c>
      <c r="C271" s="31" t="s">
        <v>3</v>
      </c>
      <c r="D271" s="32">
        <v>420</v>
      </c>
      <c r="E271" s="53"/>
      <c r="F271" s="20">
        <f>ROUND(D271*E271,2)</f>
        <v>0</v>
      </c>
    </row>
    <row r="272" spans="1:7" ht="12" customHeight="1" x14ac:dyDescent="0.2">
      <c r="A272" s="23" t="s">
        <v>357</v>
      </c>
      <c r="B272" s="30" t="s">
        <v>506</v>
      </c>
      <c r="C272" s="31" t="s">
        <v>3</v>
      </c>
      <c r="D272" s="32">
        <v>504.6</v>
      </c>
      <c r="E272" s="53"/>
      <c r="F272" s="20">
        <f>ROUND(D272*E272,2)</f>
        <v>0</v>
      </c>
    </row>
    <row r="273" spans="1:7" ht="12" customHeight="1" x14ac:dyDescent="0.2">
      <c r="A273" s="23" t="s">
        <v>358</v>
      </c>
      <c r="B273" s="30" t="s">
        <v>585</v>
      </c>
      <c r="C273" s="31" t="s">
        <v>3</v>
      </c>
      <c r="D273" s="32">
        <v>260</v>
      </c>
      <c r="E273" s="53"/>
      <c r="F273" s="20">
        <f>ROUND(D273*E273,2)</f>
        <v>0</v>
      </c>
    </row>
    <row r="274" spans="1:7" ht="12" customHeight="1" x14ac:dyDescent="0.2">
      <c r="A274" s="23" t="s">
        <v>359</v>
      </c>
      <c r="B274" s="30" t="s">
        <v>500</v>
      </c>
      <c r="C274" s="31" t="s">
        <v>3</v>
      </c>
      <c r="D274" s="32">
        <v>830</v>
      </c>
      <c r="E274" s="53"/>
      <c r="F274" s="20">
        <f>ROUND(D274*E274,2)</f>
        <v>0</v>
      </c>
    </row>
    <row r="275" spans="1:7" ht="12" customHeight="1" x14ac:dyDescent="0.2">
      <c r="A275" s="23" t="s">
        <v>360</v>
      </c>
      <c r="B275" s="30" t="s">
        <v>100</v>
      </c>
      <c r="C275" s="31"/>
      <c r="D275" s="32"/>
      <c r="E275" s="53"/>
      <c r="F275" s="20"/>
    </row>
    <row r="276" spans="1:7" ht="12" customHeight="1" x14ac:dyDescent="0.2">
      <c r="A276" s="23" t="s">
        <v>361</v>
      </c>
      <c r="B276" s="30" t="s">
        <v>501</v>
      </c>
      <c r="C276" s="31" t="s">
        <v>3</v>
      </c>
      <c r="D276" s="32">
        <v>85</v>
      </c>
      <c r="E276" s="53"/>
      <c r="F276" s="20">
        <f>ROUND(D276*E276,2)</f>
        <v>0</v>
      </c>
    </row>
    <row r="277" spans="1:7" ht="12" customHeight="1" x14ac:dyDescent="0.2">
      <c r="A277" s="23" t="s">
        <v>362</v>
      </c>
      <c r="B277" s="30" t="s">
        <v>101</v>
      </c>
      <c r="C277" s="31"/>
      <c r="D277" s="32"/>
      <c r="E277" s="53"/>
      <c r="F277" s="20"/>
    </row>
    <row r="278" spans="1:7" ht="12" customHeight="1" x14ac:dyDescent="0.2">
      <c r="A278" s="23" t="s">
        <v>363</v>
      </c>
      <c r="B278" s="30" t="s">
        <v>502</v>
      </c>
      <c r="C278" s="31" t="s">
        <v>3</v>
      </c>
      <c r="D278" s="32">
        <v>98</v>
      </c>
      <c r="E278" s="53"/>
      <c r="F278" s="20">
        <f>ROUND(D278*E278,2)</f>
        <v>0</v>
      </c>
    </row>
    <row r="279" spans="1:7" ht="23.25" customHeight="1" x14ac:dyDescent="0.2">
      <c r="A279" s="23" t="s">
        <v>364</v>
      </c>
      <c r="B279" s="30" t="s">
        <v>503</v>
      </c>
      <c r="C279" s="31" t="s">
        <v>3</v>
      </c>
      <c r="D279" s="32">
        <v>485</v>
      </c>
      <c r="E279" s="53"/>
      <c r="F279" s="20">
        <f>ROUND(D279*E279,2)</f>
        <v>0</v>
      </c>
    </row>
    <row r="280" spans="1:7" ht="12" customHeight="1" x14ac:dyDescent="0.2">
      <c r="A280" s="23" t="s">
        <v>365</v>
      </c>
      <c r="B280" s="30" t="s">
        <v>55</v>
      </c>
      <c r="C280" s="31"/>
      <c r="D280" s="32"/>
      <c r="E280" s="53"/>
      <c r="F280" s="20"/>
    </row>
    <row r="281" spans="1:7" ht="12" customHeight="1" x14ac:dyDescent="0.2">
      <c r="A281" s="23" t="s">
        <v>366</v>
      </c>
      <c r="B281" s="30" t="s">
        <v>102</v>
      </c>
      <c r="C281" s="31" t="s">
        <v>3</v>
      </c>
      <c r="D281" s="32">
        <v>2200</v>
      </c>
      <c r="E281" s="53"/>
      <c r="F281" s="20">
        <f>ROUND(D281*E281,2)</f>
        <v>0</v>
      </c>
    </row>
    <row r="282" spans="1:7" ht="12" customHeight="1" x14ac:dyDescent="0.2">
      <c r="A282" s="23" t="s">
        <v>367</v>
      </c>
      <c r="B282" s="30" t="s">
        <v>103</v>
      </c>
      <c r="C282" s="31" t="s">
        <v>3</v>
      </c>
      <c r="D282" s="32">
        <v>154</v>
      </c>
      <c r="E282" s="53"/>
      <c r="F282" s="20">
        <f>ROUND(D282*E282,2)</f>
        <v>0</v>
      </c>
    </row>
    <row r="283" spans="1:7" ht="12" customHeight="1" x14ac:dyDescent="0.2">
      <c r="A283" s="23" t="s">
        <v>368</v>
      </c>
      <c r="B283" s="30" t="s">
        <v>104</v>
      </c>
      <c r="C283" s="31" t="s">
        <v>3</v>
      </c>
      <c r="D283" s="32">
        <v>342</v>
      </c>
      <c r="E283" s="53"/>
      <c r="F283" s="20">
        <f>ROUND(D283*E283,2)</f>
        <v>0</v>
      </c>
    </row>
    <row r="284" spans="1:7" ht="12" customHeight="1" x14ac:dyDescent="0.2">
      <c r="A284" s="23"/>
      <c r="B284" s="30"/>
      <c r="C284" s="31"/>
      <c r="D284" s="32"/>
      <c r="E284" s="53"/>
      <c r="F284" s="20"/>
    </row>
    <row r="285" spans="1:7" s="11" customFormat="1" ht="12" customHeight="1" x14ac:dyDescent="0.2">
      <c r="A285" s="35" t="s">
        <v>135</v>
      </c>
      <c r="B285" s="27" t="s">
        <v>105</v>
      </c>
      <c r="C285" s="28"/>
      <c r="D285" s="29"/>
      <c r="E285" s="54"/>
      <c r="F285" s="34">
        <f>SUBTOTAL(9,F286:F319)</f>
        <v>0</v>
      </c>
      <c r="G285" s="41"/>
    </row>
    <row r="286" spans="1:7" ht="12" customHeight="1" x14ac:dyDescent="0.2">
      <c r="A286" s="23" t="s">
        <v>369</v>
      </c>
      <c r="B286" s="30" t="s">
        <v>106</v>
      </c>
      <c r="C286" s="31"/>
      <c r="D286" s="32"/>
      <c r="E286" s="53"/>
      <c r="F286" s="20"/>
    </row>
    <row r="287" spans="1:7" ht="12" customHeight="1" x14ac:dyDescent="0.2">
      <c r="A287" s="23" t="s">
        <v>370</v>
      </c>
      <c r="B287" s="30" t="s">
        <v>107</v>
      </c>
      <c r="C287" s="31" t="s">
        <v>6</v>
      </c>
      <c r="D287" s="32">
        <v>86</v>
      </c>
      <c r="E287" s="53"/>
      <c r="F287" s="20">
        <f>ROUND(D287*E287,2)</f>
        <v>0</v>
      </c>
    </row>
    <row r="288" spans="1:7" x14ac:dyDescent="0.2">
      <c r="A288" s="23" t="s">
        <v>371</v>
      </c>
      <c r="B288" s="30" t="s">
        <v>587</v>
      </c>
      <c r="C288" s="31" t="s">
        <v>3</v>
      </c>
      <c r="D288" s="32">
        <v>186</v>
      </c>
      <c r="E288" s="53"/>
      <c r="F288" s="20">
        <f>ROUND(D288*E288,2)</f>
        <v>0</v>
      </c>
    </row>
    <row r="289" spans="1:6" ht="22.5" x14ac:dyDescent="0.2">
      <c r="A289" s="23" t="s">
        <v>372</v>
      </c>
      <c r="B289" s="30" t="s">
        <v>588</v>
      </c>
      <c r="C289" s="31" t="s">
        <v>3</v>
      </c>
      <c r="D289" s="32">
        <v>21</v>
      </c>
      <c r="E289" s="53"/>
      <c r="F289" s="20">
        <f>ROUND(D289*E289,2)</f>
        <v>0</v>
      </c>
    </row>
    <row r="290" spans="1:6" ht="12" customHeight="1" x14ac:dyDescent="0.2">
      <c r="A290" s="23" t="s">
        <v>373</v>
      </c>
      <c r="B290" s="30" t="s">
        <v>108</v>
      </c>
      <c r="C290" s="31"/>
      <c r="D290" s="32"/>
      <c r="E290" s="53"/>
      <c r="F290" s="20"/>
    </row>
    <row r="291" spans="1:6" ht="23.25" customHeight="1" x14ac:dyDescent="0.2">
      <c r="A291" s="23" t="s">
        <v>374</v>
      </c>
      <c r="B291" s="30" t="s">
        <v>586</v>
      </c>
      <c r="C291" s="31" t="s">
        <v>3</v>
      </c>
      <c r="D291" s="32">
        <v>280</v>
      </c>
      <c r="E291" s="53"/>
      <c r="F291" s="20">
        <f>ROUND(D291*E291,2)</f>
        <v>0</v>
      </c>
    </row>
    <row r="292" spans="1:6" ht="23.25" customHeight="1" x14ac:dyDescent="0.2">
      <c r="A292" s="23" t="s">
        <v>375</v>
      </c>
      <c r="B292" s="30" t="s">
        <v>511</v>
      </c>
      <c r="C292" s="31" t="s">
        <v>3</v>
      </c>
      <c r="D292" s="32">
        <v>210</v>
      </c>
      <c r="E292" s="53"/>
      <c r="F292" s="20">
        <f>ROUND(D292*E292,2)</f>
        <v>0</v>
      </c>
    </row>
    <row r="293" spans="1:6" ht="12" customHeight="1" x14ac:dyDescent="0.2">
      <c r="A293" s="23" t="s">
        <v>376</v>
      </c>
      <c r="B293" s="30" t="s">
        <v>70</v>
      </c>
      <c r="C293" s="31"/>
      <c r="D293" s="32"/>
      <c r="E293" s="53"/>
      <c r="F293" s="20"/>
    </row>
    <row r="294" spans="1:6" ht="12" customHeight="1" x14ac:dyDescent="0.2">
      <c r="A294" s="23" t="s">
        <v>377</v>
      </c>
      <c r="B294" s="30" t="s">
        <v>109</v>
      </c>
      <c r="C294" s="31" t="s">
        <v>23</v>
      </c>
      <c r="D294" s="32">
        <v>1</v>
      </c>
      <c r="E294" s="53"/>
      <c r="F294" s="20">
        <f>ROUND(D294*E294,2)</f>
        <v>0</v>
      </c>
    </row>
    <row r="295" spans="1:6" ht="12" customHeight="1" x14ac:dyDescent="0.2">
      <c r="A295" s="23" t="s">
        <v>378</v>
      </c>
      <c r="B295" s="30" t="s">
        <v>110</v>
      </c>
      <c r="C295" s="31" t="s">
        <v>23</v>
      </c>
      <c r="D295" s="32">
        <v>1</v>
      </c>
      <c r="E295" s="53"/>
      <c r="F295" s="20">
        <f>ROUND(D295*E295,2)</f>
        <v>0</v>
      </c>
    </row>
    <row r="296" spans="1:6" ht="12" customHeight="1" x14ac:dyDescent="0.2">
      <c r="A296" s="23" t="s">
        <v>379</v>
      </c>
      <c r="B296" s="30" t="s">
        <v>111</v>
      </c>
      <c r="C296" s="31" t="s">
        <v>23</v>
      </c>
      <c r="D296" s="32">
        <v>1</v>
      </c>
      <c r="E296" s="53"/>
      <c r="F296" s="20">
        <f>ROUND(D296*E296,2)</f>
        <v>0</v>
      </c>
    </row>
    <row r="297" spans="1:6" ht="12" customHeight="1" x14ac:dyDescent="0.2">
      <c r="A297" s="23" t="s">
        <v>380</v>
      </c>
      <c r="B297" s="30" t="s">
        <v>112</v>
      </c>
      <c r="C297" s="31" t="s">
        <v>23</v>
      </c>
      <c r="D297" s="32">
        <v>1</v>
      </c>
      <c r="E297" s="53"/>
      <c r="F297" s="20">
        <f>ROUND(D297*E297,2)</f>
        <v>0</v>
      </c>
    </row>
    <row r="298" spans="1:6" x14ac:dyDescent="0.2">
      <c r="A298" s="23" t="s">
        <v>381</v>
      </c>
      <c r="B298" s="30" t="s">
        <v>589</v>
      </c>
      <c r="C298" s="31" t="s">
        <v>23</v>
      </c>
      <c r="D298" s="32">
        <v>1</v>
      </c>
      <c r="E298" s="53"/>
      <c r="F298" s="20">
        <f>ROUND(D298*E298,2)</f>
        <v>0</v>
      </c>
    </row>
    <row r="299" spans="1:6" x14ac:dyDescent="0.2">
      <c r="A299" s="23" t="s">
        <v>382</v>
      </c>
      <c r="B299" s="30" t="s">
        <v>568</v>
      </c>
      <c r="C299" s="31" t="s">
        <v>23</v>
      </c>
      <c r="D299" s="32">
        <v>1</v>
      </c>
      <c r="E299" s="53"/>
      <c r="F299" s="20">
        <f>ROUND(D299*E299,2)</f>
        <v>0</v>
      </c>
    </row>
    <row r="300" spans="1:6" ht="12" customHeight="1" x14ac:dyDescent="0.2">
      <c r="A300" s="23" t="s">
        <v>383</v>
      </c>
      <c r="B300" s="30" t="s">
        <v>113</v>
      </c>
      <c r="C300" s="31"/>
      <c r="D300" s="32"/>
      <c r="E300" s="53"/>
      <c r="F300" s="20"/>
    </row>
    <row r="301" spans="1:6" ht="12" customHeight="1" x14ac:dyDescent="0.2">
      <c r="A301" s="23" t="s">
        <v>384</v>
      </c>
      <c r="B301" s="30" t="s">
        <v>507</v>
      </c>
      <c r="C301" s="31" t="s">
        <v>3</v>
      </c>
      <c r="D301" s="32">
        <v>210</v>
      </c>
      <c r="E301" s="53"/>
      <c r="F301" s="20">
        <f>ROUND(D301*E301,2)</f>
        <v>0</v>
      </c>
    </row>
    <row r="302" spans="1:6" ht="12" customHeight="1" x14ac:dyDescent="0.2">
      <c r="A302" s="23" t="s">
        <v>385</v>
      </c>
      <c r="B302" s="30" t="s">
        <v>508</v>
      </c>
      <c r="C302" s="31" t="s">
        <v>3</v>
      </c>
      <c r="D302" s="32">
        <v>842</v>
      </c>
      <c r="E302" s="53"/>
      <c r="F302" s="20">
        <f>ROUND(D302*E302,2)</f>
        <v>0</v>
      </c>
    </row>
    <row r="303" spans="1:6" x14ac:dyDescent="0.2">
      <c r="A303" s="23" t="s">
        <v>386</v>
      </c>
      <c r="B303" s="30" t="s">
        <v>527</v>
      </c>
      <c r="C303" s="31" t="s">
        <v>3</v>
      </c>
      <c r="D303" s="32">
        <v>708</v>
      </c>
      <c r="E303" s="53"/>
      <c r="F303" s="20">
        <f>ROUND(D303*E303,2)</f>
        <v>0</v>
      </c>
    </row>
    <row r="304" spans="1:6" ht="12" customHeight="1" x14ac:dyDescent="0.2">
      <c r="A304" s="23" t="s">
        <v>387</v>
      </c>
      <c r="B304" s="30" t="s">
        <v>114</v>
      </c>
      <c r="C304" s="31"/>
      <c r="D304" s="32"/>
      <c r="E304" s="53"/>
      <c r="F304" s="20"/>
    </row>
    <row r="305" spans="1:8" ht="23.25" customHeight="1" x14ac:dyDescent="0.2">
      <c r="A305" s="23" t="s">
        <v>388</v>
      </c>
      <c r="B305" s="30" t="s">
        <v>531</v>
      </c>
      <c r="C305" s="31" t="s">
        <v>23</v>
      </c>
      <c r="D305" s="32">
        <v>2</v>
      </c>
      <c r="E305" s="53"/>
      <c r="F305" s="20">
        <f>ROUND(D305*E305,2)</f>
        <v>0</v>
      </c>
    </row>
    <row r="306" spans="1:8" ht="23.25" customHeight="1" x14ac:dyDescent="0.2">
      <c r="A306" s="23" t="s">
        <v>389</v>
      </c>
      <c r="B306" s="30" t="s">
        <v>534</v>
      </c>
      <c r="C306" s="31" t="s">
        <v>23</v>
      </c>
      <c r="D306" s="32">
        <v>2</v>
      </c>
      <c r="E306" s="53"/>
      <c r="F306" s="20">
        <f>ROUND(D306*E306,2)</f>
        <v>0</v>
      </c>
    </row>
    <row r="307" spans="1:8" ht="23.25" customHeight="1" x14ac:dyDescent="0.2">
      <c r="A307" s="23" t="s">
        <v>390</v>
      </c>
      <c r="B307" s="30" t="s">
        <v>533</v>
      </c>
      <c r="C307" s="31" t="s">
        <v>23</v>
      </c>
      <c r="D307" s="32">
        <v>2</v>
      </c>
      <c r="E307" s="53"/>
      <c r="F307" s="20">
        <f>ROUND(D307*E307,2)</f>
        <v>0</v>
      </c>
    </row>
    <row r="308" spans="1:8" ht="23.25" customHeight="1" x14ac:dyDescent="0.2">
      <c r="A308" s="23" t="s">
        <v>391</v>
      </c>
      <c r="B308" s="30" t="s">
        <v>532</v>
      </c>
      <c r="C308" s="31" t="s">
        <v>23</v>
      </c>
      <c r="D308" s="32">
        <v>3</v>
      </c>
      <c r="E308" s="53"/>
      <c r="F308" s="20">
        <f>ROUND(D308*E308,2)</f>
        <v>0</v>
      </c>
    </row>
    <row r="309" spans="1:8" ht="12" customHeight="1" x14ac:dyDescent="0.2">
      <c r="A309" s="23" t="s">
        <v>598</v>
      </c>
      <c r="B309" s="30" t="s">
        <v>530</v>
      </c>
      <c r="C309" s="31" t="s">
        <v>6</v>
      </c>
      <c r="D309" s="32">
        <v>2.7</v>
      </c>
      <c r="E309" s="53"/>
      <c r="F309" s="20">
        <f>ROUND(D309*E309,2)</f>
        <v>0</v>
      </c>
    </row>
    <row r="310" spans="1:8" ht="12" customHeight="1" x14ac:dyDescent="0.2">
      <c r="A310" s="23" t="s">
        <v>599</v>
      </c>
      <c r="B310" s="30" t="s">
        <v>510</v>
      </c>
      <c r="C310" s="31" t="s">
        <v>6</v>
      </c>
      <c r="D310" s="32">
        <v>50</v>
      </c>
      <c r="E310" s="53"/>
      <c r="F310" s="20">
        <f>ROUND(D310*E310,2)</f>
        <v>0</v>
      </c>
    </row>
    <row r="311" spans="1:8" ht="12" customHeight="1" x14ac:dyDescent="0.2">
      <c r="A311" s="23" t="s">
        <v>392</v>
      </c>
      <c r="B311" s="30" t="s">
        <v>38</v>
      </c>
      <c r="C311" s="31"/>
      <c r="D311" s="32"/>
      <c r="E311" s="53"/>
      <c r="F311" s="20"/>
    </row>
    <row r="312" spans="1:8" ht="12" customHeight="1" x14ac:dyDescent="0.2">
      <c r="A312" s="23" t="s">
        <v>393</v>
      </c>
      <c r="B312" s="30" t="s">
        <v>509</v>
      </c>
      <c r="C312" s="31" t="s">
        <v>4</v>
      </c>
      <c r="D312" s="32">
        <v>10.75</v>
      </c>
      <c r="E312" s="53"/>
      <c r="F312" s="20">
        <f>ROUND(D312*E312,2)</f>
        <v>0</v>
      </c>
      <c r="H312" s="32">
        <v>25.75</v>
      </c>
    </row>
    <row r="313" spans="1:8" ht="12" customHeight="1" x14ac:dyDescent="0.2">
      <c r="A313" s="23" t="s">
        <v>394</v>
      </c>
      <c r="B313" s="30" t="s">
        <v>46</v>
      </c>
      <c r="C313" s="31"/>
      <c r="D313" s="32"/>
      <c r="E313" s="53"/>
      <c r="F313" s="20"/>
    </row>
    <row r="314" spans="1:8" ht="12" customHeight="1" x14ac:dyDescent="0.2">
      <c r="A314" s="23" t="s">
        <v>395</v>
      </c>
      <c r="B314" s="30" t="s">
        <v>115</v>
      </c>
      <c r="C314" s="31" t="s">
        <v>6</v>
      </c>
      <c r="D314" s="32">
        <v>87</v>
      </c>
      <c r="E314" s="53"/>
      <c r="F314" s="20">
        <f>ROUND(D314*E314,2)</f>
        <v>0</v>
      </c>
    </row>
    <row r="315" spans="1:8" ht="12" customHeight="1" x14ac:dyDescent="0.2">
      <c r="A315" s="23" t="s">
        <v>396</v>
      </c>
      <c r="B315" s="30" t="s">
        <v>54</v>
      </c>
      <c r="C315" s="31"/>
      <c r="D315" s="32"/>
      <c r="E315" s="53"/>
      <c r="F315" s="20"/>
    </row>
    <row r="316" spans="1:8" ht="12" customHeight="1" x14ac:dyDescent="0.2">
      <c r="A316" s="23" t="s">
        <v>397</v>
      </c>
      <c r="B316" s="30" t="s">
        <v>590</v>
      </c>
      <c r="C316" s="31" t="s">
        <v>3</v>
      </c>
      <c r="D316" s="32">
        <v>348</v>
      </c>
      <c r="E316" s="53"/>
      <c r="F316" s="20">
        <f>ROUND(D316*E316,2)</f>
        <v>0</v>
      </c>
    </row>
    <row r="317" spans="1:8" ht="12" customHeight="1" x14ac:dyDescent="0.2">
      <c r="A317" s="23" t="s">
        <v>398</v>
      </c>
      <c r="B317" s="30" t="s">
        <v>55</v>
      </c>
      <c r="C317" s="31"/>
      <c r="D317" s="32"/>
      <c r="E317" s="53"/>
      <c r="F317" s="20"/>
    </row>
    <row r="318" spans="1:8" ht="12" customHeight="1" x14ac:dyDescent="0.2">
      <c r="A318" s="23" t="s">
        <v>399</v>
      </c>
      <c r="B318" s="30" t="s">
        <v>591</v>
      </c>
      <c r="C318" s="31" t="s">
        <v>3</v>
      </c>
      <c r="D318" s="32">
        <v>348</v>
      </c>
      <c r="E318" s="53"/>
      <c r="F318" s="20">
        <f>ROUND(D318*E318,2)</f>
        <v>0</v>
      </c>
    </row>
    <row r="319" spans="1:8" ht="12" customHeight="1" x14ac:dyDescent="0.2">
      <c r="A319" s="23"/>
      <c r="B319" s="30"/>
      <c r="C319" s="31"/>
      <c r="D319" s="32"/>
      <c r="E319" s="53"/>
      <c r="F319" s="20"/>
    </row>
    <row r="320" spans="1:8" s="11" customFormat="1" ht="12" customHeight="1" x14ac:dyDescent="0.2">
      <c r="A320" s="35" t="s">
        <v>400</v>
      </c>
      <c r="B320" s="27" t="s">
        <v>116</v>
      </c>
      <c r="C320" s="28"/>
      <c r="D320" s="29"/>
      <c r="E320" s="54"/>
      <c r="F320" s="34">
        <f>SUBTOTAL(9,F321:F332)</f>
        <v>0</v>
      </c>
      <c r="G320" s="41"/>
    </row>
    <row r="321" spans="1:6" ht="12" customHeight="1" x14ac:dyDescent="0.2">
      <c r="A321" s="23" t="s">
        <v>401</v>
      </c>
      <c r="B321" s="30" t="s">
        <v>117</v>
      </c>
      <c r="C321" s="31"/>
      <c r="D321" s="32"/>
      <c r="E321" s="53"/>
      <c r="F321" s="20"/>
    </row>
    <row r="322" spans="1:6" ht="12" customHeight="1" x14ac:dyDescent="0.2">
      <c r="A322" s="23" t="s">
        <v>402</v>
      </c>
      <c r="B322" s="30" t="s">
        <v>595</v>
      </c>
      <c r="C322" s="31" t="s">
        <v>23</v>
      </c>
      <c r="D322" s="32">
        <v>4</v>
      </c>
      <c r="E322" s="53"/>
      <c r="F322" s="20">
        <f>ROUND(D322*E322,2)</f>
        <v>0</v>
      </c>
    </row>
    <row r="323" spans="1:6" ht="12" customHeight="1" x14ac:dyDescent="0.2">
      <c r="A323" s="23" t="s">
        <v>403</v>
      </c>
      <c r="B323" s="30" t="s">
        <v>596</v>
      </c>
      <c r="C323" s="31" t="s">
        <v>23</v>
      </c>
      <c r="D323" s="32">
        <v>2</v>
      </c>
      <c r="E323" s="53"/>
      <c r="F323" s="20">
        <f>ROUND(D323*E323,2)</f>
        <v>0</v>
      </c>
    </row>
    <row r="324" spans="1:6" ht="12" customHeight="1" x14ac:dyDescent="0.2">
      <c r="A324" s="23" t="s">
        <v>600</v>
      </c>
      <c r="B324" s="30" t="s">
        <v>597</v>
      </c>
      <c r="C324" s="31" t="s">
        <v>23</v>
      </c>
      <c r="D324" s="32">
        <v>2</v>
      </c>
      <c r="E324" s="53"/>
      <c r="F324" s="20">
        <f>ROUND(D324*E324,2)</f>
        <v>0</v>
      </c>
    </row>
    <row r="325" spans="1:6" ht="12" customHeight="1" x14ac:dyDescent="0.2">
      <c r="A325" s="23" t="s">
        <v>404</v>
      </c>
      <c r="B325" s="30" t="s">
        <v>70</v>
      </c>
      <c r="C325" s="31"/>
      <c r="D325" s="32"/>
      <c r="E325" s="53"/>
      <c r="F325" s="20"/>
    </row>
    <row r="326" spans="1:6" ht="12" customHeight="1" x14ac:dyDescent="0.2">
      <c r="A326" s="23" t="s">
        <v>405</v>
      </c>
      <c r="B326" s="30" t="s">
        <v>525</v>
      </c>
      <c r="C326" s="31" t="s">
        <v>23</v>
      </c>
      <c r="D326" s="32">
        <v>1</v>
      </c>
      <c r="E326" s="53"/>
      <c r="F326" s="20">
        <f>ROUND(D326*E326,2)</f>
        <v>0</v>
      </c>
    </row>
    <row r="327" spans="1:6" ht="24" customHeight="1" x14ac:dyDescent="0.2">
      <c r="A327" s="23" t="s">
        <v>406</v>
      </c>
      <c r="B327" s="30" t="s">
        <v>118</v>
      </c>
      <c r="C327" s="31" t="s">
        <v>23</v>
      </c>
      <c r="D327" s="32">
        <v>1</v>
      </c>
      <c r="E327" s="53"/>
      <c r="F327" s="20">
        <f>ROUND(D327*E327,2)</f>
        <v>0</v>
      </c>
    </row>
    <row r="328" spans="1:6" ht="12" customHeight="1" x14ac:dyDescent="0.2">
      <c r="A328" s="23" t="s">
        <v>407</v>
      </c>
      <c r="B328" s="30" t="s">
        <v>526</v>
      </c>
      <c r="C328" s="31" t="s">
        <v>3</v>
      </c>
      <c r="D328" s="32">
        <v>56</v>
      </c>
      <c r="E328" s="53"/>
      <c r="F328" s="20">
        <f>ROUND(D328*E328,2)</f>
        <v>0</v>
      </c>
    </row>
    <row r="329" spans="1:6" ht="12" customHeight="1" x14ac:dyDescent="0.2">
      <c r="A329" s="23" t="s">
        <v>408</v>
      </c>
      <c r="B329" s="38" t="s">
        <v>593</v>
      </c>
      <c r="C329" s="31" t="s">
        <v>3</v>
      </c>
      <c r="D329" s="32">
        <v>30.94</v>
      </c>
      <c r="E329" s="53"/>
      <c r="F329" s="20">
        <f>ROUND(D329*E329,2)</f>
        <v>0</v>
      </c>
    </row>
    <row r="330" spans="1:6" ht="12" customHeight="1" x14ac:dyDescent="0.2">
      <c r="A330" s="23" t="s">
        <v>409</v>
      </c>
      <c r="B330" s="38" t="s">
        <v>592</v>
      </c>
      <c r="C330" s="31" t="s">
        <v>5</v>
      </c>
      <c r="D330" s="32">
        <v>372</v>
      </c>
      <c r="E330" s="53"/>
      <c r="F330" s="20">
        <f>ROUND(D330*E330,2)</f>
        <v>0</v>
      </c>
    </row>
    <row r="331" spans="1:6" ht="23.25" customHeight="1" x14ac:dyDescent="0.2">
      <c r="A331" s="23" t="s">
        <v>594</v>
      </c>
      <c r="B331" s="30" t="s">
        <v>512</v>
      </c>
      <c r="C331" s="31" t="s">
        <v>3</v>
      </c>
      <c r="D331" s="32">
        <v>28</v>
      </c>
      <c r="E331" s="53"/>
      <c r="F331" s="20">
        <f>ROUND(D331*E331,2)</f>
        <v>0</v>
      </c>
    </row>
    <row r="332" spans="1:6" ht="12" customHeight="1" x14ac:dyDescent="0.2">
      <c r="A332" s="23"/>
      <c r="B332" s="21"/>
      <c r="C332" s="22"/>
      <c r="D332" s="19"/>
      <c r="E332" s="20"/>
      <c r="F332" s="20"/>
    </row>
    <row r="333" spans="1:6" ht="6" customHeight="1" x14ac:dyDescent="0.2">
      <c r="B333" s="8"/>
      <c r="C333" s="6"/>
      <c r="D333" s="9"/>
      <c r="E333" s="7"/>
      <c r="F333" s="7"/>
    </row>
    <row r="334" spans="1:6" ht="24.95" customHeight="1" x14ac:dyDescent="0.2">
      <c r="A334" s="25"/>
      <c r="B334" s="14" t="s">
        <v>601</v>
      </c>
      <c r="C334" s="15"/>
      <c r="D334" s="16"/>
      <c r="E334" s="17"/>
      <c r="F334" s="26">
        <f>SUBTOTAL(9,F13:F332)</f>
        <v>0</v>
      </c>
    </row>
    <row r="335" spans="1:6" x14ac:dyDescent="0.2">
      <c r="A335" s="43"/>
      <c r="B335" s="43"/>
      <c r="C335" s="43"/>
      <c r="D335" s="43"/>
    </row>
    <row r="336" spans="1:6" x14ac:dyDescent="0.2">
      <c r="F336" s="33"/>
    </row>
  </sheetData>
  <sheetProtection password="C90F" sheet="1" objects="1" scenarios="1"/>
  <mergeCells count="12">
    <mergeCell ref="A335:D335"/>
    <mergeCell ref="A6:D6"/>
    <mergeCell ref="E2:F2"/>
    <mergeCell ref="A10:A11"/>
    <mergeCell ref="B10:B11"/>
    <mergeCell ref="C10:C11"/>
    <mergeCell ref="D10:D11"/>
    <mergeCell ref="F10:F11"/>
    <mergeCell ref="A2:D2"/>
    <mergeCell ref="A3:D3"/>
    <mergeCell ref="A4:D4"/>
    <mergeCell ref="A5:D5"/>
  </mergeCells>
  <phoneticPr fontId="5" type="noConversion"/>
  <printOptions horizontalCentered="1"/>
  <pageMargins left="0.47244094488188981" right="0.51181102362204722" top="0.77" bottom="0.43" header="0.31496062992125984" footer="0.23622047244094491"/>
  <pageSetup paperSize="9" scale="81" fitToHeight="0" orientation="landscape" horizontalDpi="300" verticalDpi="300" r:id="rId1"/>
  <headerFooter>
    <oddFooter>&amp;C&amp;"Arial,Normal"&amp;8&amp;P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PQP</vt:lpstr>
      <vt:lpstr>PQP!Area_de_impressao</vt:lpstr>
      <vt:lpstr>PQP!Titulos_de_impressao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pcsilva</dc:creator>
  <cp:lastModifiedBy>Maria Elseni da Silva Rodrigues</cp:lastModifiedBy>
  <cp:lastPrinted>2015-10-14T12:57:36Z</cp:lastPrinted>
  <dcterms:created xsi:type="dcterms:W3CDTF">2011-08-12T14:16:50Z</dcterms:created>
  <dcterms:modified xsi:type="dcterms:W3CDTF">2015-11-03T13:08:21Z</dcterms:modified>
</cp:coreProperties>
</file>