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Planilha PMM" sheetId="1" r:id="rId1"/>
  </sheets>
  <definedNames>
    <definedName name="_xlnm.Print_Area" localSheetId="0">'Planilha PMM'!$A$1:$G$47</definedName>
  </definedNames>
  <calcPr fullCalcOnLoad="1"/>
</workbook>
</file>

<file path=xl/sharedStrings.xml><?xml version="1.0" encoding="utf-8"?>
<sst xmlns="http://schemas.openxmlformats.org/spreadsheetml/2006/main" count="90" uniqueCount="76">
  <si>
    <t>PREFEITURA DO MUNICÍPIO DE MAUÁ</t>
  </si>
  <si>
    <t>SECRETARIA DE OBRAS</t>
  </si>
  <si>
    <t>ITEM</t>
  </si>
  <si>
    <t>REF.</t>
  </si>
  <si>
    <t>DESCRIÇÃO</t>
  </si>
  <si>
    <t>UNIDADE</t>
  </si>
  <si>
    <t>QUANTIDADE</t>
  </si>
  <si>
    <t>PREÇO UNITÁRIO</t>
  </si>
  <si>
    <t>PREÇO TOTAL</t>
  </si>
  <si>
    <t>SERVIÇOS PRELIMINARES</t>
  </si>
  <si>
    <t>1.1</t>
  </si>
  <si>
    <t>74209/1 SINAPI</t>
  </si>
  <si>
    <t>PLACA DE OBRA EM CHAPA DE ACO GALVANIZADO</t>
  </si>
  <si>
    <t>M2</t>
  </si>
  <si>
    <t>SUB-TOTAL</t>
  </si>
  <si>
    <t>2</t>
  </si>
  <si>
    <t>GUIAS E SARJETAS</t>
  </si>
  <si>
    <t>2.1</t>
  </si>
  <si>
    <t>74223/01 SINAPI</t>
  </si>
  <si>
    <t>MEIO-FIO (GUIA) DE CONCRETO PRE-MOLDADO, DIMENSÕES 12X15X30X100CM (FACE SUPERIORXFACE INFERIORXALTURAXCOMPRIMENTO),REJUNTADO C/ARGAMASSA 1:4CIMENTO:AREIA, INCLUINDO ESCAVAÇÃO E REATERRO.</t>
  </si>
  <si>
    <t>M</t>
  </si>
  <si>
    <t>2.2</t>
  </si>
  <si>
    <t>74012/01 SINAPI</t>
  </si>
  <si>
    <t>SARJETA EM CONCRETO, PREPARO MANUAL, COM SEIXO ROLADO, ESPESSURA = 8CM, LARGURA = 40CM.</t>
  </si>
  <si>
    <t>2.3</t>
  </si>
  <si>
    <t>73711 SINAPI</t>
  </si>
  <si>
    <t>BASE PARA PAVIMENTACAO COM BRITA CORRIDA, INCLUSIVE COMPACTACAO</t>
  </si>
  <si>
    <t>M3</t>
  </si>
  <si>
    <t>2.4</t>
  </si>
  <si>
    <t>85335 SINAPI</t>
  </si>
  <si>
    <t>RETIRADA DE MEIO FIO C/ EMPILHAMENTO E S/ REMOCAO</t>
  </si>
  <si>
    <t>2.5</t>
  </si>
  <si>
    <t>73616 SINAPI</t>
  </si>
  <si>
    <t>DEMOLICAO DE CONCRETO SIMPLES</t>
  </si>
  <si>
    <t>2.6</t>
  </si>
  <si>
    <t>72208 SINAPI</t>
  </si>
  <si>
    <t>CARGA MECANIZADA E REMOCAO E ENTULHO COM TRANSPORTE ATE 1KM</t>
  </si>
  <si>
    <t>2.7</t>
  </si>
  <si>
    <t>72887 SINAPI</t>
  </si>
  <si>
    <t>TRANSPORTE COMERCIAL COM CAMINHAO BASCULANTE 6 M3, RODOVIA PAVIMENTADA</t>
  </si>
  <si>
    <t>M3xKM</t>
  </si>
  <si>
    <t>3</t>
  </si>
  <si>
    <t>PAVIMENTAÇÃO</t>
  </si>
  <si>
    <t>3.1</t>
  </si>
  <si>
    <t xml:space="preserve">5 S 02 990 11 SICRO2 </t>
  </si>
  <si>
    <t>FRESAGEM CONTÍNUA DO REVESTIMENTO BETUMINOSO</t>
  </si>
  <si>
    <t>3.2</t>
  </si>
  <si>
    <t>72943 SINAPI</t>
  </si>
  <si>
    <t>PINTURA DE LIGACAO COM EMULSAO RR-2C</t>
  </si>
  <si>
    <t>3.3</t>
  </si>
  <si>
    <t>72964 SINAPI</t>
  </si>
  <si>
    <t>CONCRETO BETUMINOSO USINADO A QUENTE COM CAP 50/70, BINDER, INCLUSO USINAGEM E APLICAÇÃO, EXCLUSIVE TRANSPORTE</t>
  </si>
  <si>
    <t>T</t>
  </si>
  <si>
    <t>3.4</t>
  </si>
  <si>
    <t>72965 SINAPI</t>
  </si>
  <si>
    <t>FABRICAÇÃO E APLICAÇÃO DE CONCRETO BETUMINOSO USINADO A QUENTE(CBUQ),CAP 50/70, EXCLUSIVE TRANSPORTE</t>
  </si>
  <si>
    <t>3.5</t>
  </si>
  <si>
    <t>72843 SINAPI</t>
  </si>
  <si>
    <t>TxKM</t>
  </si>
  <si>
    <t>3.6</t>
  </si>
  <si>
    <t>72891 SINAPI</t>
  </si>
  <si>
    <t>CARGA, MANOBRAS E DESCARGA DE MISTURA BETUMINOSA A QUENTE, COM CAMINHAO BASCULANTE 6 M3, DESCARGA EM VIBRO-ACABADORA</t>
  </si>
  <si>
    <t>4</t>
  </si>
  <si>
    <t>SINALIZAÇÃO HORIZONTAL</t>
  </si>
  <si>
    <t>4.1</t>
  </si>
  <si>
    <t>4 S 06 100 31 SICRO2</t>
  </si>
  <si>
    <t>Pintura faixa tinta b. acrilica emuls. Água – 2 anos</t>
  </si>
  <si>
    <t>4.2</t>
  </si>
  <si>
    <t>4 S 06 100 32 SICRO2</t>
  </si>
  <si>
    <t>Pint. Setas/Zebrado tinta b. acrilica emuls. Água – 2 anos</t>
  </si>
  <si>
    <t>TOTAL GERAL</t>
  </si>
  <si>
    <t xml:space="preserve">Declaro, sob as penas da Lei, que os custos e quantidades discriminados nesta Planilha Orçamentaria são pertinentes ao empreendimento, objeto do contrato nele referido, e atestamos que guardam inteira compatibilidade com os quantitativos do projeto de engenharia e os custos  do SINAPI com desoneração - Data base: 12/2014 e SICRO2 com desoneração - Data base: 09/2014. </t>
  </si>
  <si>
    <t>PLANILHA DE QUANTIDADES E PREÇOS - LOTE 2</t>
  </si>
  <si>
    <r>
      <t xml:space="preserve">OBJETO: </t>
    </r>
    <r>
      <rPr>
        <sz val="10"/>
        <rFont val="Arial"/>
        <family val="2"/>
      </rPr>
      <t>Recapeamento asfáltico e obras complementares nas Ruas Virgílio Frascarolli, Sebastiana Leite Frascarolli,  José Leardini – Jardim Itapark,  Aluízio de Azevedo,  Alceu Wamosy,  José de Alencar – Jd. Coimbra,  Amador Alves de Oliveira,  João Varin,  Décio de Assis Pedroso,  Luiz Benasso – Vl. Assis e adjacências.(Lote 2)</t>
    </r>
  </si>
  <si>
    <t>CONCORRÊNCIA Nº 08/15</t>
  </si>
  <si>
    <t>Base: junho/15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</si>
</sst>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49" fontId="2" fillId="33" borderId="10" xfId="49" applyNumberFormat="1" applyFont="1" applyFill="1" applyBorder="1" applyAlignment="1" applyProtection="1">
      <alignment horizontal="center" vertical="center" wrapText="1"/>
      <protection/>
    </xf>
    <xf numFmtId="0" fontId="2" fillId="33" borderId="10" xfId="49" applyFont="1" applyFill="1" applyBorder="1" applyAlignment="1" applyProtection="1">
      <alignment horizontal="left" vertical="center" wrapText="1"/>
      <protection/>
    </xf>
    <xf numFmtId="0" fontId="2" fillId="33" borderId="10" xfId="49" applyFont="1" applyFill="1" applyBorder="1" applyAlignment="1" applyProtection="1">
      <alignment horizontal="center" vertical="center" wrapText="1"/>
      <protection/>
    </xf>
    <xf numFmtId="0" fontId="0" fillId="33" borderId="10" xfId="49" applyFont="1" applyFill="1" applyBorder="1" applyAlignment="1" applyProtection="1">
      <alignment horizontal="center" vertical="center" wrapText="1"/>
      <protection/>
    </xf>
    <xf numFmtId="4" fontId="0" fillId="33" borderId="10" xfId="49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48" applyNumberFormat="1" applyFont="1" applyFill="1" applyBorder="1" applyAlignment="1" applyProtection="1">
      <alignment horizontal="center" vertical="center"/>
      <protection locked="0"/>
    </xf>
    <xf numFmtId="4" fontId="2" fillId="34" borderId="10" xfId="48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48" applyNumberFormat="1" applyFont="1" applyFill="1" applyBorder="1" applyAlignment="1" applyProtection="1">
      <alignment horizontal="center" vertical="center"/>
      <protection locked="0"/>
    </xf>
    <xf numFmtId="4" fontId="2" fillId="33" borderId="10" xfId="48" applyNumberFormat="1" applyFont="1" applyFill="1" applyBorder="1" applyAlignment="1" applyProtection="1">
      <alignment horizontal="center" vertical="center"/>
      <protection locked="0"/>
    </xf>
    <xf numFmtId="49" fontId="0" fillId="0" borderId="0" xfId="49" applyNumberFormat="1" applyFill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49" fontId="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Alignment="1">
      <alignment vertical="center"/>
    </xf>
    <xf numFmtId="0" fontId="0" fillId="0" borderId="0" xfId="49" applyFont="1" applyFill="1" applyAlignment="1" applyProtection="1">
      <alignment horizontal="left" wrapText="1"/>
      <protection locked="0"/>
    </xf>
    <xf numFmtId="0" fontId="2" fillId="0" borderId="0" xfId="49" applyFont="1" applyFill="1" applyBorder="1" applyAlignment="1" applyProtection="1">
      <alignment horizontal="center" vertical="center" wrapText="1"/>
      <protection locked="0"/>
    </xf>
    <xf numFmtId="4" fontId="2" fillId="0" borderId="0" xfId="48" applyNumberFormat="1" applyFont="1" applyFill="1" applyBorder="1" applyAlignment="1" applyProtection="1">
      <alignment horizontal="center" vertical="center"/>
      <protection locked="0"/>
    </xf>
    <xf numFmtId="4" fontId="2" fillId="0" borderId="0" xfId="48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49" fontId="3" fillId="0" borderId="0" xfId="49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49" applyNumberFormat="1" applyFont="1" applyFill="1" applyBorder="1" applyAlignment="1" applyProtection="1">
      <alignment horizontal="center" vertical="center" wrapText="1"/>
      <protection/>
    </xf>
    <xf numFmtId="4" fontId="0" fillId="33" borderId="10" xfId="49" applyNumberFormat="1" applyFont="1" applyFill="1" applyBorder="1" applyAlignment="1" applyProtection="1">
      <alignment horizontal="center" vertical="center" wrapText="1"/>
      <protection/>
    </xf>
    <xf numFmtId="0" fontId="0" fillId="0" borderId="10" xfId="49" applyFont="1" applyBorder="1" applyAlignment="1" applyProtection="1">
      <alignment horizontal="center" vertical="center"/>
      <protection/>
    </xf>
    <xf numFmtId="4" fontId="0" fillId="0" borderId="11" xfId="4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48" applyFont="1" applyFill="1" applyBorder="1" applyAlignment="1" applyProtection="1">
      <alignment horizontal="center" vertical="center"/>
      <protection/>
    </xf>
    <xf numFmtId="4" fontId="0" fillId="0" borderId="10" xfId="48" applyNumberFormat="1" applyFont="1" applyFill="1" applyBorder="1" applyAlignment="1" applyProtection="1">
      <alignment horizontal="center" vertical="center"/>
      <protection/>
    </xf>
    <xf numFmtId="49" fontId="0" fillId="34" borderId="10" xfId="48" applyNumberFormat="1" applyFont="1" applyFill="1" applyBorder="1" applyAlignment="1" applyProtection="1">
      <alignment horizontal="center" vertical="center"/>
      <protection/>
    </xf>
    <xf numFmtId="49" fontId="0" fillId="34" borderId="10" xfId="48" applyNumberFormat="1" applyFont="1" applyFill="1" applyBorder="1" applyAlignment="1" applyProtection="1">
      <alignment horizontal="center" vertical="center" wrapText="1"/>
      <protection/>
    </xf>
    <xf numFmtId="4" fontId="2" fillId="34" borderId="10" xfId="48" applyNumberFormat="1" applyFont="1" applyFill="1" applyBorder="1" applyAlignment="1" applyProtection="1">
      <alignment horizontal="center" vertical="center" wrapText="1"/>
      <protection/>
    </xf>
    <xf numFmtId="4" fontId="2" fillId="34" borderId="10" xfId="48" applyNumberFormat="1" applyFont="1" applyFill="1" applyBorder="1" applyAlignment="1" applyProtection="1">
      <alignment horizontal="center" vertical="center"/>
      <protection/>
    </xf>
    <xf numFmtId="49" fontId="0" fillId="0" borderId="10" xfId="48" applyNumberFormat="1" applyFont="1" applyFill="1" applyBorder="1" applyAlignment="1" applyProtection="1">
      <alignment horizontal="center" vertical="center"/>
      <protection/>
    </xf>
    <xf numFmtId="49" fontId="0" fillId="0" borderId="10" xfId="48" applyNumberFormat="1" applyFont="1" applyFill="1" applyBorder="1" applyAlignment="1" applyProtection="1">
      <alignment horizontal="center" vertical="center" wrapText="1"/>
      <protection/>
    </xf>
    <xf numFmtId="49" fontId="2" fillId="33" borderId="10" xfId="48" applyNumberFormat="1" applyFont="1" applyFill="1" applyBorder="1" applyAlignment="1" applyProtection="1">
      <alignment horizontal="center" vertical="center"/>
      <protection/>
    </xf>
    <xf numFmtId="49" fontId="2" fillId="33" borderId="10" xfId="48" applyNumberFormat="1" applyFont="1" applyFill="1" applyBorder="1" applyAlignment="1" applyProtection="1">
      <alignment horizontal="center" vertical="center" wrapText="1"/>
      <protection/>
    </xf>
    <xf numFmtId="0" fontId="2" fillId="33" borderId="10" xfId="48" applyFont="1" applyFill="1" applyBorder="1" applyAlignment="1" applyProtection="1">
      <alignment horizontal="left" vertical="center" wrapText="1"/>
      <protection/>
    </xf>
    <xf numFmtId="0" fontId="0" fillId="33" borderId="10" xfId="48" applyFont="1" applyFill="1" applyBorder="1" applyAlignment="1" applyProtection="1">
      <alignment horizontal="center" vertical="center" wrapText="1"/>
      <protection/>
    </xf>
    <xf numFmtId="4" fontId="2" fillId="33" borderId="10" xfId="48" applyNumberFormat="1" applyFont="1" applyFill="1" applyBorder="1" applyAlignment="1" applyProtection="1">
      <alignment horizontal="center" vertical="center" wrapText="1"/>
      <protection/>
    </xf>
    <xf numFmtId="4" fontId="0" fillId="33" borderId="10" xfId="4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2" xfId="48" applyFont="1" applyFill="1" applyBorder="1" applyAlignment="1" applyProtection="1">
      <alignment horizontal="center" vertical="center" wrapText="1"/>
      <protection/>
    </xf>
    <xf numFmtId="4" fontId="0" fillId="0" borderId="10" xfId="48" applyNumberFormat="1" applyFont="1" applyFill="1" applyBorder="1" applyAlignment="1" applyProtection="1">
      <alignment horizontal="center" vertical="center" wrapText="1"/>
      <protection/>
    </xf>
    <xf numFmtId="49" fontId="0" fillId="0" borderId="10" xfId="49" applyNumberFormat="1" applyFont="1" applyFill="1" applyBorder="1" applyAlignment="1" applyProtection="1">
      <alignment horizontal="center" vertical="center" wrapText="1"/>
      <protection/>
    </xf>
    <xf numFmtId="4" fontId="0" fillId="0" borderId="10" xfId="49" applyNumberFormat="1" applyFont="1" applyFill="1" applyBorder="1" applyAlignment="1" applyProtection="1">
      <alignment horizontal="center" vertical="center" wrapText="1"/>
      <protection/>
    </xf>
    <xf numFmtId="0" fontId="0" fillId="0" borderId="10" xfId="48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vertical="center" wrapText="1"/>
      <protection/>
    </xf>
    <xf numFmtId="0" fontId="0" fillId="0" borderId="13" xfId="49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vertical="center" wrapText="1"/>
      <protection/>
    </xf>
    <xf numFmtId="0" fontId="0" fillId="0" borderId="12" xfId="49" applyFont="1" applyFill="1" applyBorder="1" applyAlignment="1" applyProtection="1">
      <alignment horizontal="center" vertical="center" wrapText="1"/>
      <protection/>
    </xf>
    <xf numFmtId="0" fontId="0" fillId="0" borderId="10" xfId="48" applyFont="1" applyFill="1" applyBorder="1" applyAlignment="1" applyProtection="1">
      <alignment horizontal="center" vertical="center"/>
      <protection/>
    </xf>
    <xf numFmtId="4" fontId="0" fillId="0" borderId="10" xfId="49" applyNumberFormat="1" applyFont="1" applyFill="1" applyBorder="1" applyAlignment="1" applyProtection="1">
      <alignment horizontal="center" vertical="center"/>
      <protection/>
    </xf>
    <xf numFmtId="4" fontId="0" fillId="0" borderId="10" xfId="48" applyNumberFormat="1" applyFont="1" applyFill="1" applyBorder="1" applyAlignment="1" applyProtection="1">
      <alignment horizontal="center" vertical="center"/>
      <protection/>
    </xf>
    <xf numFmtId="0" fontId="0" fillId="0" borderId="10" xfId="49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48" applyFont="1" applyFill="1" applyBorder="1" applyAlignment="1" applyProtection="1">
      <alignment horizontal="center" vertical="center"/>
      <protection/>
    </xf>
    <xf numFmtId="49" fontId="0" fillId="0" borderId="0" xfId="49" applyNumberFormat="1" applyFill="1" applyAlignment="1" applyProtection="1">
      <alignment horizontal="center" vertical="center"/>
      <protection/>
    </xf>
    <xf numFmtId="0" fontId="0" fillId="0" borderId="0" xfId="49" applyFont="1" applyFill="1" applyAlignment="1" applyProtection="1">
      <alignment horizontal="left" wrapText="1"/>
      <protection/>
    </xf>
    <xf numFmtId="0" fontId="2" fillId="0" borderId="12" xfId="49" applyFont="1" applyFill="1" applyBorder="1" applyAlignment="1" applyProtection="1">
      <alignment horizontal="center" vertical="center" wrapText="1"/>
      <protection/>
    </xf>
    <xf numFmtId="4" fontId="2" fillId="0" borderId="12" xfId="48" applyNumberFormat="1" applyFont="1" applyFill="1" applyBorder="1" applyAlignment="1" applyProtection="1">
      <alignment horizontal="center" vertical="center"/>
      <protection/>
    </xf>
    <xf numFmtId="0" fontId="2" fillId="34" borderId="10" xfId="49" applyFont="1" applyFill="1" applyBorder="1" applyAlignment="1" applyProtection="1">
      <alignment horizontal="center" vertical="center" wrapText="1"/>
      <protection/>
    </xf>
    <xf numFmtId="0" fontId="2" fillId="34" borderId="10" xfId="49" applyFont="1" applyFill="1" applyBorder="1" applyAlignment="1" applyProtection="1">
      <alignment horizontal="center" vertical="center" wrapText="1"/>
      <protection/>
    </xf>
    <xf numFmtId="4" fontId="2" fillId="34" borderId="10" xfId="48" applyNumberFormat="1" applyFont="1" applyFill="1" applyBorder="1" applyAlignment="1" applyProtection="1">
      <alignment horizontal="center" vertical="center"/>
      <protection/>
    </xf>
    <xf numFmtId="0" fontId="1" fillId="0" borderId="0" xfId="48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48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48" applyFont="1" applyBorder="1" applyAlignment="1" applyProtection="1">
      <alignment horizontal="center" vertical="center"/>
      <protection locked="0"/>
    </xf>
    <xf numFmtId="4" fontId="1" fillId="0" borderId="0" xfId="48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48" applyFont="1" applyBorder="1" applyAlignment="1" applyProtection="1">
      <alignment horizontal="left" vertical="center" wrapText="1"/>
      <protection locked="0"/>
    </xf>
    <xf numFmtId="0" fontId="2" fillId="0" borderId="14" xfId="48" applyFont="1" applyBorder="1" applyAlignment="1" applyProtection="1">
      <alignment horizontal="left" vertical="center" wrapText="1"/>
      <protection locked="0"/>
    </xf>
    <xf numFmtId="0" fontId="0" fillId="0" borderId="14" xfId="48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Orçam. Padrão PMSP Jul07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152400</xdr:rowOff>
    </xdr:from>
    <xdr:to>
      <xdr:col>1</xdr:col>
      <xdr:colOff>704850</xdr:colOff>
      <xdr:row>4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52400"/>
          <a:ext cx="7048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85" zoomScaleNormal="85" workbookViewId="0" topLeftCell="A15">
      <selection activeCell="L31" sqref="L31"/>
    </sheetView>
  </sheetViews>
  <sheetFormatPr defaultColWidth="11.57421875" defaultRowHeight="12.75"/>
  <cols>
    <col min="1" max="1" width="6.140625" style="0" customWidth="1"/>
    <col min="2" max="2" width="11.421875" style="0" customWidth="1"/>
    <col min="3" max="3" width="47.8515625" style="0" customWidth="1"/>
    <col min="4" max="4" width="8.8515625" style="0" customWidth="1"/>
    <col min="5" max="5" width="12.28125" style="0" customWidth="1"/>
    <col min="6" max="6" width="11.57421875" style="0" customWidth="1"/>
    <col min="7" max="7" width="10.8515625" style="0" customWidth="1"/>
  </cols>
  <sheetData>
    <row r="1" spans="1:7" ht="15.75">
      <c r="A1" s="63" t="s">
        <v>0</v>
      </c>
      <c r="B1" s="63"/>
      <c r="C1" s="63"/>
      <c r="D1" s="63"/>
      <c r="E1" s="63"/>
      <c r="F1" s="63"/>
      <c r="G1" s="63"/>
    </row>
    <row r="2" spans="1:7" ht="15.75">
      <c r="A2" s="63" t="s">
        <v>1</v>
      </c>
      <c r="B2" s="63"/>
      <c r="C2" s="63"/>
      <c r="D2" s="63"/>
      <c r="E2" s="63"/>
      <c r="F2" s="63"/>
      <c r="G2" s="63"/>
    </row>
    <row r="3" spans="1:7" ht="15.75">
      <c r="A3" s="64"/>
      <c r="B3" s="65"/>
      <c r="C3" s="66"/>
      <c r="D3" s="64"/>
      <c r="E3" s="67"/>
      <c r="F3" s="68"/>
      <c r="G3" s="67"/>
    </row>
    <row r="4" spans="1:7" ht="15.75">
      <c r="A4" s="69" t="s">
        <v>72</v>
      </c>
      <c r="B4" s="69"/>
      <c r="C4" s="69"/>
      <c r="D4" s="69"/>
      <c r="E4" s="69"/>
      <c r="F4" s="69"/>
      <c r="G4" s="69"/>
    </row>
    <row r="5" spans="1:7" ht="15.75">
      <c r="A5" s="63" t="s">
        <v>74</v>
      </c>
      <c r="B5" s="63"/>
      <c r="C5" s="63"/>
      <c r="D5" s="63"/>
      <c r="E5" s="63"/>
      <c r="F5" s="63"/>
      <c r="G5" s="63"/>
    </row>
    <row r="6" spans="1:7" ht="15.75">
      <c r="A6" s="67"/>
      <c r="B6" s="67"/>
      <c r="C6" s="67"/>
      <c r="D6" s="67"/>
      <c r="E6" s="67"/>
      <c r="F6" s="67"/>
      <c r="G6" s="67"/>
    </row>
    <row r="7" spans="1:7" ht="17.25" customHeight="1">
      <c r="A7" s="70" t="s">
        <v>73</v>
      </c>
      <c r="B7" s="70"/>
      <c r="C7" s="70"/>
      <c r="D7" s="70"/>
      <c r="E7" s="70"/>
      <c r="F7" s="70"/>
      <c r="G7" s="70"/>
    </row>
    <row r="8" spans="1:7" ht="12.75">
      <c r="A8" s="70"/>
      <c r="B8" s="70"/>
      <c r="C8" s="70"/>
      <c r="D8" s="70"/>
      <c r="E8" s="70"/>
      <c r="F8" s="70"/>
      <c r="G8" s="70"/>
    </row>
    <row r="9" spans="1:7" ht="6" customHeight="1">
      <c r="A9" s="70"/>
      <c r="B9" s="70"/>
      <c r="C9" s="70"/>
      <c r="D9" s="70"/>
      <c r="E9" s="70"/>
      <c r="F9" s="70"/>
      <c r="G9" s="70"/>
    </row>
    <row r="10" spans="1:7" ht="12.75" customHeight="1" hidden="1">
      <c r="A10" s="70"/>
      <c r="B10" s="70"/>
      <c r="C10" s="70"/>
      <c r="D10" s="70"/>
      <c r="E10" s="70"/>
      <c r="F10" s="70"/>
      <c r="G10" s="70"/>
    </row>
    <row r="11" spans="1:7" ht="6" customHeight="1">
      <c r="A11" s="70"/>
      <c r="B11" s="70"/>
      <c r="C11" s="70"/>
      <c r="D11" s="70"/>
      <c r="E11" s="70"/>
      <c r="F11" s="70"/>
      <c r="G11" s="70"/>
    </row>
    <row r="12" spans="1:7" ht="15" customHeight="1">
      <c r="A12" s="71"/>
      <c r="B12" s="71"/>
      <c r="C12" s="71"/>
      <c r="D12" s="71"/>
      <c r="E12" s="71"/>
      <c r="F12" s="72" t="s">
        <v>75</v>
      </c>
      <c r="G12" s="72"/>
    </row>
    <row r="13" spans="1:7" ht="25.5">
      <c r="A13" s="1" t="s">
        <v>2</v>
      </c>
      <c r="B13" s="1" t="s">
        <v>3</v>
      </c>
      <c r="C13" s="2" t="s">
        <v>4</v>
      </c>
      <c r="D13" s="3" t="s">
        <v>5</v>
      </c>
      <c r="E13" s="20" t="s">
        <v>6</v>
      </c>
      <c r="F13" s="20" t="s">
        <v>7</v>
      </c>
      <c r="G13" s="20" t="s">
        <v>8</v>
      </c>
    </row>
    <row r="14" spans="1:7" ht="12.75">
      <c r="A14" s="1">
        <v>1</v>
      </c>
      <c r="B14" s="1"/>
      <c r="C14" s="2" t="s">
        <v>9</v>
      </c>
      <c r="D14" s="4"/>
      <c r="E14" s="21"/>
      <c r="F14" s="21"/>
      <c r="G14" s="21"/>
    </row>
    <row r="15" spans="1:7" ht="20.25" customHeight="1">
      <c r="A15" s="22" t="s">
        <v>10</v>
      </c>
      <c r="B15" s="23" t="s">
        <v>11</v>
      </c>
      <c r="C15" s="24" t="s">
        <v>12</v>
      </c>
      <c r="D15" s="25" t="s">
        <v>13</v>
      </c>
      <c r="E15" s="26">
        <v>7.5</v>
      </c>
      <c r="F15" s="6"/>
      <c r="G15" s="26">
        <f>ROUND(E15*F15,2)</f>
        <v>0</v>
      </c>
    </row>
    <row r="16" spans="1:7" ht="12.75">
      <c r="A16" s="27"/>
      <c r="B16" s="28"/>
      <c r="C16" s="29" t="s">
        <v>14</v>
      </c>
      <c r="D16" s="29"/>
      <c r="E16" s="29"/>
      <c r="F16" s="7"/>
      <c r="G16" s="30">
        <f>SUM(G15:G15)</f>
        <v>0</v>
      </c>
    </row>
    <row r="17" spans="1:7" ht="12.75">
      <c r="A17" s="31"/>
      <c r="B17" s="32"/>
      <c r="C17" s="31"/>
      <c r="D17" s="31"/>
      <c r="E17" s="31"/>
      <c r="F17" s="8"/>
      <c r="G17" s="31"/>
    </row>
    <row r="18" spans="1:7" ht="12.75">
      <c r="A18" s="33" t="s">
        <v>15</v>
      </c>
      <c r="B18" s="34"/>
      <c r="C18" s="35" t="s">
        <v>16</v>
      </c>
      <c r="D18" s="36"/>
      <c r="E18" s="37"/>
      <c r="F18" s="9"/>
      <c r="G18" s="38"/>
    </row>
    <row r="19" spans="1:7" ht="68.25" customHeight="1">
      <c r="A19" s="22" t="s">
        <v>17</v>
      </c>
      <c r="B19" s="23" t="s">
        <v>18</v>
      </c>
      <c r="C19" s="39" t="s">
        <v>19</v>
      </c>
      <c r="D19" s="40" t="s">
        <v>20</v>
      </c>
      <c r="E19" s="41">
        <v>486.99</v>
      </c>
      <c r="F19" s="6"/>
      <c r="G19" s="26">
        <f aca="true" t="shared" si="0" ref="G19:G25">ROUND(E19*F19,2)</f>
        <v>0</v>
      </c>
    </row>
    <row r="20" spans="1:7" ht="24.75" customHeight="1">
      <c r="A20" s="42" t="s">
        <v>21</v>
      </c>
      <c r="B20" s="43" t="s">
        <v>22</v>
      </c>
      <c r="C20" s="39" t="s">
        <v>23</v>
      </c>
      <c r="D20" s="44" t="s">
        <v>20</v>
      </c>
      <c r="E20" s="41">
        <v>486.98999999999995</v>
      </c>
      <c r="F20" s="6"/>
      <c r="G20" s="26">
        <f t="shared" si="0"/>
        <v>0</v>
      </c>
    </row>
    <row r="21" spans="1:7" ht="25.5">
      <c r="A21" s="42" t="s">
        <v>24</v>
      </c>
      <c r="B21" s="43" t="s">
        <v>25</v>
      </c>
      <c r="C21" s="39" t="s">
        <v>26</v>
      </c>
      <c r="D21" s="44" t="s">
        <v>27</v>
      </c>
      <c r="E21" s="41">
        <v>17.04</v>
      </c>
      <c r="F21" s="6"/>
      <c r="G21" s="26">
        <f t="shared" si="0"/>
        <v>0</v>
      </c>
    </row>
    <row r="22" spans="1:7" ht="25.5">
      <c r="A22" s="42" t="s">
        <v>28</v>
      </c>
      <c r="B22" s="43" t="s">
        <v>29</v>
      </c>
      <c r="C22" s="45" t="s">
        <v>30</v>
      </c>
      <c r="D22" s="44" t="s">
        <v>20</v>
      </c>
      <c r="E22" s="41">
        <v>486.98999999999995</v>
      </c>
      <c r="F22" s="6"/>
      <c r="G22" s="26">
        <f t="shared" si="0"/>
        <v>0</v>
      </c>
    </row>
    <row r="23" spans="1:7" ht="15.75" customHeight="1">
      <c r="A23" s="42" t="s">
        <v>31</v>
      </c>
      <c r="B23" s="43" t="s">
        <v>32</v>
      </c>
      <c r="C23" s="45" t="s">
        <v>33</v>
      </c>
      <c r="D23" s="44" t="s">
        <v>27</v>
      </c>
      <c r="E23" s="41">
        <v>29.22</v>
      </c>
      <c r="F23" s="6"/>
      <c r="G23" s="26">
        <f t="shared" si="0"/>
        <v>0</v>
      </c>
    </row>
    <row r="24" spans="1:7" ht="25.5">
      <c r="A24" s="42" t="s">
        <v>34</v>
      </c>
      <c r="B24" s="43" t="s">
        <v>35</v>
      </c>
      <c r="C24" s="46" t="s">
        <v>36</v>
      </c>
      <c r="D24" s="47" t="s">
        <v>27</v>
      </c>
      <c r="E24" s="41">
        <v>29.22</v>
      </c>
      <c r="F24" s="6"/>
      <c r="G24" s="26">
        <f t="shared" si="0"/>
        <v>0</v>
      </c>
    </row>
    <row r="25" spans="1:7" ht="25.5">
      <c r="A25" s="42" t="s">
        <v>37</v>
      </c>
      <c r="B25" s="43" t="s">
        <v>38</v>
      </c>
      <c r="C25" s="46" t="s">
        <v>39</v>
      </c>
      <c r="D25" s="47" t="s">
        <v>40</v>
      </c>
      <c r="E25" s="41">
        <v>584.43</v>
      </c>
      <c r="F25" s="6"/>
      <c r="G25" s="26">
        <f t="shared" si="0"/>
        <v>0</v>
      </c>
    </row>
    <row r="26" spans="1:7" ht="12.75">
      <c r="A26" s="27"/>
      <c r="B26" s="28"/>
      <c r="C26" s="29" t="s">
        <v>14</v>
      </c>
      <c r="D26" s="29"/>
      <c r="E26" s="29"/>
      <c r="F26" s="7"/>
      <c r="G26" s="30">
        <f>SUM(G19:G25)</f>
        <v>0</v>
      </c>
    </row>
    <row r="27" spans="1:7" ht="12.75">
      <c r="A27" s="31"/>
      <c r="B27" s="32"/>
      <c r="C27" s="31"/>
      <c r="D27" s="31"/>
      <c r="E27" s="31"/>
      <c r="F27" s="8"/>
      <c r="G27" s="31"/>
    </row>
    <row r="28" spans="1:7" ht="12.75">
      <c r="A28" s="1" t="s">
        <v>41</v>
      </c>
      <c r="B28" s="1"/>
      <c r="C28" s="2" t="s">
        <v>42</v>
      </c>
      <c r="D28" s="4"/>
      <c r="E28" s="21"/>
      <c r="F28" s="5"/>
      <c r="G28" s="21"/>
    </row>
    <row r="29" spans="1:7" ht="24.75" customHeight="1">
      <c r="A29" s="42" t="s">
        <v>43</v>
      </c>
      <c r="B29" s="42" t="s">
        <v>44</v>
      </c>
      <c r="C29" s="48" t="s">
        <v>45</v>
      </c>
      <c r="D29" s="49" t="s">
        <v>27</v>
      </c>
      <c r="E29" s="43">
        <v>146.11</v>
      </c>
      <c r="F29" s="6"/>
      <c r="G29" s="26">
        <f aca="true" t="shared" si="1" ref="G29:G34">ROUND(E29*F29,2)</f>
        <v>0</v>
      </c>
    </row>
    <row r="30" spans="1:7" ht="22.5" customHeight="1">
      <c r="A30" s="42" t="s">
        <v>46</v>
      </c>
      <c r="B30" s="42" t="s">
        <v>47</v>
      </c>
      <c r="C30" s="39" t="s">
        <v>48</v>
      </c>
      <c r="D30" s="50" t="s">
        <v>13</v>
      </c>
      <c r="E30" s="51">
        <v>21438.49</v>
      </c>
      <c r="F30" s="6"/>
      <c r="G30" s="26">
        <f t="shared" si="1"/>
        <v>0</v>
      </c>
    </row>
    <row r="31" spans="1:7" ht="38.25">
      <c r="A31" s="42" t="s">
        <v>49</v>
      </c>
      <c r="B31" s="42" t="s">
        <v>50</v>
      </c>
      <c r="C31" s="39" t="s">
        <v>51</v>
      </c>
      <c r="D31" s="50" t="s">
        <v>52</v>
      </c>
      <c r="E31" s="51">
        <v>171.97</v>
      </c>
      <c r="F31" s="6"/>
      <c r="G31" s="26">
        <f t="shared" si="1"/>
        <v>0</v>
      </c>
    </row>
    <row r="32" spans="1:7" ht="38.25">
      <c r="A32" s="42" t="s">
        <v>53</v>
      </c>
      <c r="B32" s="42" t="s">
        <v>54</v>
      </c>
      <c r="C32" s="39" t="s">
        <v>55</v>
      </c>
      <c r="D32" s="50" t="s">
        <v>52</v>
      </c>
      <c r="E32" s="51">
        <v>1876.06</v>
      </c>
      <c r="F32" s="6"/>
      <c r="G32" s="52">
        <f t="shared" si="1"/>
        <v>0</v>
      </c>
    </row>
    <row r="33" spans="1:7" ht="25.5">
      <c r="A33" s="42" t="s">
        <v>56</v>
      </c>
      <c r="B33" s="42" t="s">
        <v>57</v>
      </c>
      <c r="C33" s="39" t="s">
        <v>39</v>
      </c>
      <c r="D33" s="53" t="s">
        <v>58</v>
      </c>
      <c r="E33" s="51">
        <v>47973.92</v>
      </c>
      <c r="F33" s="6"/>
      <c r="G33" s="26">
        <f t="shared" si="1"/>
        <v>0</v>
      </c>
    </row>
    <row r="34" spans="1:7" ht="42.75" customHeight="1">
      <c r="A34" s="42" t="s">
        <v>59</v>
      </c>
      <c r="B34" s="42" t="s">
        <v>60</v>
      </c>
      <c r="C34" s="54" t="s">
        <v>61</v>
      </c>
      <c r="D34" s="47" t="s">
        <v>27</v>
      </c>
      <c r="E34" s="51">
        <v>895.22</v>
      </c>
      <c r="F34" s="6"/>
      <c r="G34" s="26">
        <f t="shared" si="1"/>
        <v>0</v>
      </c>
    </row>
    <row r="35" spans="1:7" ht="12.75">
      <c r="A35" s="27"/>
      <c r="B35" s="27"/>
      <c r="C35" s="29" t="s">
        <v>14</v>
      </c>
      <c r="D35" s="29"/>
      <c r="E35" s="29"/>
      <c r="F35" s="7"/>
      <c r="G35" s="30">
        <f>SUM(G29:G34)</f>
        <v>0</v>
      </c>
    </row>
    <row r="36" spans="1:7" ht="12.75">
      <c r="A36" s="31"/>
      <c r="B36" s="31"/>
      <c r="C36" s="31"/>
      <c r="D36" s="31"/>
      <c r="E36" s="31"/>
      <c r="F36" s="8"/>
      <c r="G36" s="31"/>
    </row>
    <row r="37" spans="1:7" ht="12.75">
      <c r="A37" s="1" t="s">
        <v>62</v>
      </c>
      <c r="B37" s="1"/>
      <c r="C37" s="2" t="s">
        <v>63</v>
      </c>
      <c r="D37" s="4"/>
      <c r="E37" s="21"/>
      <c r="F37" s="5"/>
      <c r="G37" s="21"/>
    </row>
    <row r="38" spans="1:7" ht="26.25" customHeight="1">
      <c r="A38" s="42" t="s">
        <v>64</v>
      </c>
      <c r="B38" s="42" t="s">
        <v>65</v>
      </c>
      <c r="C38" s="39" t="s">
        <v>66</v>
      </c>
      <c r="D38" s="49" t="s">
        <v>13</v>
      </c>
      <c r="E38" s="43">
        <v>139.4</v>
      </c>
      <c r="F38" s="6"/>
      <c r="G38" s="26">
        <f>ROUND(E38*F38,2)</f>
        <v>0</v>
      </c>
    </row>
    <row r="39" spans="1:7" ht="24" customHeight="1">
      <c r="A39" s="42" t="s">
        <v>67</v>
      </c>
      <c r="B39" s="42" t="s">
        <v>68</v>
      </c>
      <c r="C39" s="39" t="s">
        <v>69</v>
      </c>
      <c r="D39" s="55" t="s">
        <v>13</v>
      </c>
      <c r="E39" s="51">
        <v>247.04</v>
      </c>
      <c r="F39" s="6"/>
      <c r="G39" s="26">
        <f>ROUND(E39*F39,2)</f>
        <v>0</v>
      </c>
    </row>
    <row r="40" spans="1:7" ht="12.75">
      <c r="A40" s="27"/>
      <c r="B40" s="27"/>
      <c r="C40" s="29" t="s">
        <v>14</v>
      </c>
      <c r="D40" s="29"/>
      <c r="E40" s="29"/>
      <c r="F40" s="29"/>
      <c r="G40" s="30">
        <f>SUM(G38:G39)</f>
        <v>0</v>
      </c>
    </row>
    <row r="41" spans="1:7" ht="12.75">
      <c r="A41" s="56"/>
      <c r="B41" s="56"/>
      <c r="C41" s="57"/>
      <c r="D41" s="58"/>
      <c r="E41" s="58"/>
      <c r="F41" s="59"/>
      <c r="G41" s="59"/>
    </row>
    <row r="42" spans="1:7" ht="26.25" customHeight="1">
      <c r="A42" s="60"/>
      <c r="B42" s="60"/>
      <c r="C42" s="60"/>
      <c r="D42" s="61" t="s">
        <v>70</v>
      </c>
      <c r="E42" s="61" t="e">
        <f>NA()</f>
        <v>#N/A</v>
      </c>
      <c r="F42" s="62">
        <f>G16+G26+G35+G40</f>
        <v>0</v>
      </c>
      <c r="G42" s="62"/>
    </row>
    <row r="43" spans="1:7" ht="12.75" customHeight="1" hidden="1">
      <c r="A43" s="19" t="s">
        <v>71</v>
      </c>
      <c r="B43" s="19"/>
      <c r="C43" s="19"/>
      <c r="D43" s="19"/>
      <c r="E43" s="19"/>
      <c r="F43" s="19"/>
      <c r="G43" s="19"/>
    </row>
    <row r="44" spans="1:7" ht="12.75" hidden="1">
      <c r="A44" s="19"/>
      <c r="B44" s="19"/>
      <c r="C44" s="19"/>
      <c r="D44" s="19"/>
      <c r="E44" s="19"/>
      <c r="F44" s="19"/>
      <c r="G44" s="19"/>
    </row>
    <row r="45" spans="1:7" ht="15">
      <c r="A45" s="12"/>
      <c r="B45" s="12"/>
      <c r="C45" s="12"/>
      <c r="D45" s="12"/>
      <c r="E45" s="12"/>
      <c r="F45" s="12"/>
      <c r="G45" s="12"/>
    </row>
    <row r="46" spans="1:8" ht="14.25">
      <c r="A46" s="13"/>
      <c r="B46" s="10"/>
      <c r="C46" s="14"/>
      <c r="D46" s="15"/>
      <c r="E46" s="15"/>
      <c r="F46" s="16"/>
      <c r="G46" s="17"/>
      <c r="H46" s="18"/>
    </row>
    <row r="47" ht="14.25">
      <c r="A47" s="11"/>
    </row>
  </sheetData>
  <sheetProtection password="CACF" sheet="1"/>
  <mergeCells count="9">
    <mergeCell ref="A5:G5"/>
    <mergeCell ref="A43:G44"/>
    <mergeCell ref="A1:G1"/>
    <mergeCell ref="A4:G4"/>
    <mergeCell ref="D42:E42"/>
    <mergeCell ref="A2:G2"/>
    <mergeCell ref="A7:G11"/>
    <mergeCell ref="F42:G42"/>
    <mergeCell ref="F12:G12"/>
  </mergeCells>
  <printOptions/>
  <pageMargins left="0.5905511811023623" right="0.3937007874015748" top="0.4724409448818898" bottom="0.4724409448818898" header="0.7874015748031497" footer="0.7874015748031497"/>
  <pageSetup firstPageNumber="1" useFirstPageNumber="1" horizontalDpi="300" verticalDpi="300" orientation="portrait" paperSize="9" scale="75" r:id="rId2"/>
  <headerFooter alignWithMargins="0">
    <oddHeader>&amp;C&amp;"Times New Roman,Normal"&amp;12
</oddHeader>
    <oddFooter>&amp;C&amp;"Times New Roman,Normal"&amp;12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Elseni da Silva Rodrigues</dc:creator>
  <cp:keywords/>
  <dc:description/>
  <cp:lastModifiedBy>Ester Aparecida de Oliveira Santos</cp:lastModifiedBy>
  <cp:lastPrinted>2015-04-13T18:39:48Z</cp:lastPrinted>
  <dcterms:created xsi:type="dcterms:W3CDTF">2015-04-13T17:27:51Z</dcterms:created>
  <dcterms:modified xsi:type="dcterms:W3CDTF">2015-04-30T20:23:32Z</dcterms:modified>
  <cp:category/>
  <cp:version/>
  <cp:contentType/>
  <cp:contentStatus/>
</cp:coreProperties>
</file>