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900" windowWidth="15480" windowHeight="6315" tabRatio="577" activeTab="0"/>
  </bookViews>
  <sheets>
    <sheet name="planilha" sheetId="1" r:id="rId1"/>
  </sheets>
  <definedNames>
    <definedName name="_xlnm.Print_Area" localSheetId="0">'planilha'!$A$2:$F$429</definedName>
    <definedName name="_xlnm.Print_Titles" localSheetId="0">'planilha'!$2:$15</definedName>
  </definedNames>
  <calcPr fullCalcOnLoad="1"/>
</workbook>
</file>

<file path=xl/sharedStrings.xml><?xml version="1.0" encoding="utf-8"?>
<sst xmlns="http://schemas.openxmlformats.org/spreadsheetml/2006/main" count="1172" uniqueCount="811">
  <si>
    <t>01</t>
  </si>
  <si>
    <t>PISO ECOLOGICOS, ADESIVO PU - INCLUSO INSTALAÇÃO</t>
  </si>
  <si>
    <t>MURO DE ARRIMO H=1,40M, COM DRENAGEM</t>
  </si>
  <si>
    <t>REGULARIZAÇÃO COM ARGAMASSA DE CIMENTO E AREIA - TRAÇO 1:3, ESPESSURA MÉDIA 30MM</t>
  </si>
  <si>
    <t>07</t>
  </si>
  <si>
    <t>07.01</t>
  </si>
  <si>
    <t>07.01.01</t>
  </si>
  <si>
    <t>07.01.02</t>
  </si>
  <si>
    <t>07.01.03</t>
  </si>
  <si>
    <t>07.02</t>
  </si>
  <si>
    <t>07.02.01</t>
  </si>
  <si>
    <t>07.02.02</t>
  </si>
  <si>
    <t>07.03</t>
  </si>
  <si>
    <t>07.03.01</t>
  </si>
  <si>
    <t>08</t>
  </si>
  <si>
    <t>08.01</t>
  </si>
  <si>
    <t>08.01.01</t>
  </si>
  <si>
    <t>08.02</t>
  </si>
  <si>
    <t>08.02.01</t>
  </si>
  <si>
    <t>08.02.02</t>
  </si>
  <si>
    <t>08.02.03</t>
  </si>
  <si>
    <t>08.03</t>
  </si>
  <si>
    <t>08.03.02</t>
  </si>
  <si>
    <t>08.03.03</t>
  </si>
  <si>
    <t>08.03.04</t>
  </si>
  <si>
    <t>08.03.05</t>
  </si>
  <si>
    <t>08.03.06</t>
  </si>
  <si>
    <t>08.03.07</t>
  </si>
  <si>
    <t>08.08.01</t>
  </si>
  <si>
    <t>08.08.02</t>
  </si>
  <si>
    <t>09</t>
  </si>
  <si>
    <t>09.01</t>
  </si>
  <si>
    <t>09.01.01</t>
  </si>
  <si>
    <t>09.02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</si>
  <si>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</si>
  <si>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</si>
  <si>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</si>
  <si>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</si>
  <si>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</si>
  <si>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</si>
  <si>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</si>
  <si>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</si>
  <si>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</si>
  <si>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09.03</t>
  </si>
  <si>
    <t>09.03.01</t>
  </si>
  <si>
    <t>09.03.02</t>
  </si>
  <si>
    <t>09.03.03</t>
  </si>
  <si>
    <t>09.04</t>
  </si>
  <si>
    <t>09.04.01</t>
  </si>
  <si>
    <t>09.04.02</t>
  </si>
  <si>
    <t>09.04.03</t>
  </si>
  <si>
    <t>09.04.04</t>
  </si>
  <si>
    <t>09.04.05</t>
  </si>
  <si>
    <t>09.05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</si>
  <si>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</si>
  <si>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</si>
  <si>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</si>
  <si>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</si>
  <si>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</si>
  <si>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</si>
  <si>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</si>
  <si>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</si>
  <si>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</si>
  <si>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</si>
  <si>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</si>
  <si>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09.06</t>
  </si>
  <si>
    <t>09.06.01</t>
  </si>
  <si>
    <t>09.06.02</t>
  </si>
  <si>
    <t>09.06.03</t>
  </si>
  <si>
    <t>09.06.04</t>
  </si>
  <si>
    <t>09.06.05</t>
  </si>
  <si>
    <t>09.06.06</t>
  </si>
  <si>
    <t>09.06.07</t>
  </si>
  <si>
    <t>09.06.08</t>
  </si>
  <si>
    <t>09.06.09</t>
  </si>
  <si>
    <t>09.06.10</t>
  </si>
  <si>
    <t>09.07</t>
  </si>
  <si>
    <t>09.07.01</t>
  </si>
  <si>
    <t>09.07.02</t>
  </si>
  <si>
    <t>09.07.03</t>
  </si>
  <si>
    <t>09.07.04</t>
  </si>
  <si>
    <t>09.07.05</t>
  </si>
  <si>
    <t>09.07.06</t>
  </si>
  <si>
    <t>09.08</t>
  </si>
  <si>
    <t>10.01</t>
  </si>
  <si>
    <t>10.01.01</t>
  </si>
  <si>
    <t>10.01.02</t>
  </si>
  <si>
    <t>10.01.03</t>
  </si>
  <si>
    <t>10.01.04</t>
  </si>
  <si>
    <t>10.01.05</t>
  </si>
  <si>
    <t>11</t>
  </si>
  <si>
    <t>11.01</t>
  </si>
  <si>
    <t>12</t>
  </si>
  <si>
    <t>12.01</t>
  </si>
  <si>
    <t>13</t>
  </si>
  <si>
    <t>13.01</t>
  </si>
  <si>
    <t>13.02</t>
  </si>
  <si>
    <t>13.02.01</t>
  </si>
  <si>
    <t>14</t>
  </si>
  <si>
    <t>14.01</t>
  </si>
  <si>
    <t>14.01.01</t>
  </si>
  <si>
    <t>14.01.02</t>
  </si>
  <si>
    <t>15</t>
  </si>
  <si>
    <t>15.01</t>
  </si>
  <si>
    <t>15.01.01</t>
  </si>
  <si>
    <t>15.02</t>
  </si>
  <si>
    <t>15.02.01</t>
  </si>
  <si>
    <t>PISOS</t>
  </si>
  <si>
    <t>16</t>
  </si>
  <si>
    <t>16.01</t>
  </si>
  <si>
    <t>16.01.01</t>
  </si>
  <si>
    <t>16.01.02</t>
  </si>
  <si>
    <t>16.02</t>
  </si>
  <si>
    <t>16.02.01</t>
  </si>
  <si>
    <t>PAISAGISMO</t>
  </si>
  <si>
    <t>PLAY-GROUND</t>
  </si>
  <si>
    <t>MOBILIÁRIO</t>
  </si>
  <si>
    <t>EQUIPAMENTOS</t>
  </si>
  <si>
    <t>CANTEIRO DE OBRAS</t>
  </si>
  <si>
    <t>PLACA DE OBRA EM CHAPA DE ACO GALVANIZADO</t>
  </si>
  <si>
    <t>INSTAL/LIGACAO PROVISORIA ELETRICA BAIXA TENSAO P/CANT OBRA OBRA,M3-CHAVE 100A CARGA 3KWH,20CV EXCL FORN MEDIDOR</t>
  </si>
  <si>
    <t>CONJUNTO MOTOR-BOMBA - ATÉ 5HP - INCÊNDIO</t>
  </si>
  <si>
    <t>APARELHOS DE ILUMINAÇÃO E ACESSÓRIOS</t>
  </si>
  <si>
    <t>ABRIGO PARA GÁS EM ALVENARIA REVESTIDA PARA 6 CILINDROS</t>
  </si>
  <si>
    <t>CABO DE COBRE ISOLADO PVC RESISTENTE A CHAMA 450/750 V 10 MM2 FORNECIMENTO E INSTALACAO</t>
  </si>
  <si>
    <t>CABO DE COBRE ISOLADO PVC RESISTENTE A CHAMA 450/750 V 70 MM2 FORNECIMENTO E INSTALACAO</t>
  </si>
  <si>
    <t>CABO DE COBRE ISOLADO PVC RESISTENTE A CHAMA 450/750 V 120 MM2 FORNECIMENTO E INSTALACAO</t>
  </si>
  <si>
    <t>ELETRODUTO DE PVC RÍGIDO, ROSCÁVEL - 75MM (2 1/2")</t>
  </si>
  <si>
    <t>ITEM</t>
  </si>
  <si>
    <t>ESPECIFICAÇÃO</t>
  </si>
  <si>
    <t>UN</t>
  </si>
  <si>
    <t>QUANT</t>
  </si>
  <si>
    <t>PINTURA</t>
  </si>
  <si>
    <t>PORTAS</t>
  </si>
  <si>
    <t>10</t>
  </si>
  <si>
    <t>KG</t>
  </si>
  <si>
    <t>UN.</t>
  </si>
  <si>
    <t>M2</t>
  </si>
  <si>
    <t>M3</t>
  </si>
  <si>
    <t>ESPELHO CRISTAL ESPESSURA 4MM, COM MOLDURA EM ALUMINIO E COMPENSADO 6MM PLASTIFICADO COLADO</t>
  </si>
  <si>
    <t>M</t>
  </si>
  <si>
    <t>CORTE E REPARO EM CABECA DE ESTACA</t>
  </si>
  <si>
    <t>LASTRO DE BRITA</t>
  </si>
  <si>
    <t>ARMADURAS</t>
  </si>
  <si>
    <t>ARMACAO ACO CA-50, DIAM. 6,3 (1/4) À 12,5MM(1/2) -FORNECIMENTO/ CORTE(PERDA DE 10%) / DOBRA / COLOCAÇÃO.</t>
  </si>
  <si>
    <t>ARMACAO EM TELA SOLDADA Q-138 (ACO CA-60 4,2MM C/10CM)</t>
  </si>
  <si>
    <t>CONCRETO USINADO BOMBEADO FCK=25MPA, INCLUSIVE COLOCAÇÃO, ESPALHAMENTO E ACABAMENTO.</t>
  </si>
  <si>
    <t>ELETRODUTO DE PVC RÍGIDO, ROSCÁVEL - 40MM (1 1/4")</t>
  </si>
  <si>
    <t>TUBO DE PVC PARA PROTEÇÃO DE CORDOALHA - 2"X3M</t>
  </si>
  <si>
    <t>FIOS/CABOS</t>
  </si>
  <si>
    <t>CABO DE COBRE ISOLADO PVC RESISTENTE A CHAMA 450/750 V 2,5 MM2 FORNECIMENTO E INSTALACAO</t>
  </si>
  <si>
    <t>CABO DE COBRE ISOLADO PVC RESISTENTE A CHAMA 450/750 V 4 MM2 FORNECIMENTO E INSTALACAO</t>
  </si>
  <si>
    <t>CABO DE COBRE ISOLADO PVC RESISTENTE A CHAMA 450/750 V 6 MM2 FORNECIMENTO E INSTALACAO</t>
  </si>
  <si>
    <t>CABO DE COBRE ISOLADO PVC RESISTENTE A CHAMA 450/750 V 16 MM2 FORNECIMENTO E INSTALACAO</t>
  </si>
  <si>
    <t>CABO DE COBRE ISOLADO PVC RESISTENTE A CHAMA 450/750 V 25 MM2 FORNECIMENTO E INSTALACAO</t>
  </si>
  <si>
    <t>CABO DE COBRE ISOLADO PVC RESISTENTE A CHAMA 450/750 V 35 MM2 FORNECIMENTO E INSTALACAO</t>
  </si>
  <si>
    <t>CABO DE COBRE ISOLADO PVC RESISTENTE A CHAMA 450/750 V 50 MM2 FORNECIMENTO E INSTALACAO</t>
  </si>
  <si>
    <t>CABO DE COBRE ISOLADO PVC RESISTENTE A CHAMA 450/750 V 95 MM2 FORNECIMENTO E INSTALACAO</t>
  </si>
  <si>
    <t>CABO TELEFONICO FE BITOLA 1,0MM - 2 CONDUTORES PARA USO EXTERNO - FORNECIMENTO E INSTALACAO</t>
  </si>
  <si>
    <t>INTERRUPTOR/TOMADA</t>
  </si>
  <si>
    <t>LUMINÁRIA INDUSTRIAL - 2 LÂMPADAS FLUORESCENTE 32/40W</t>
  </si>
  <si>
    <t>HASTE COPPERWELD 5/8 X 3,0M COM CONECTOR</t>
  </si>
  <si>
    <t>PARA-RAIOS TIPO FRANKLIN - CABO E SUPORTE ISOLADOR</t>
  </si>
  <si>
    <t>CORDOALHA DE COBRE NU, INCLUSIVE ISOLADORES - 50,00 MM2 - FORNECIMENTO E INSTALACAO</t>
  </si>
  <si>
    <t>TERMINAL A PRESSAO REFORCADO PARA CONEXAO DE CABO DE COBRE A BARRA, CABO 50 E 70MM2 - FORNECIMENTO E INSTALACAO</t>
  </si>
  <si>
    <t>CAIXA DE INSPEÇÃO DE ATERRAMENTO TIPO EMBUTIR COM TAMPA E ALÇA</t>
  </si>
  <si>
    <t>LUZ DE OBSTÁCULO SIMPLES COM FOTOCELULA SOLAR</t>
  </si>
  <si>
    <t>ENTRADA AÉREA DE ENERGIA E TELEFONE</t>
  </si>
  <si>
    <t>QUADROS E CAIXAS DE PASSAGEM</t>
  </si>
  <si>
    <t>CAIXA DE PASSAGEM TIPO CONDULETE - 3/4"</t>
  </si>
  <si>
    <t>DISJUNTORES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</si>
  <si>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</si>
  <si>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</si>
  <si>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</si>
  <si>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</si>
  <si>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SENSIBILIDADE 30MA - 380V</t>
  </si>
  <si>
    <t>CHAVE DE BÓIA</t>
  </si>
  <si>
    <t>INTERRUPTOR COM VARIADOR DE LUMINOSIDADE 110/ 220 V - 127V/ 500W</t>
  </si>
  <si>
    <t>TOMADA RJ 45 PARA INFORMÁTICA COM PLACA</t>
  </si>
  <si>
    <t>TOMADA PARA TELEFONE PADRÃO RJ11 COM PLACA/ ESPELHO</t>
  </si>
  <si>
    <t>CERTIFICAÇÃO DE REDE LÓGICA - ATÉ 50 PONTOS</t>
  </si>
  <si>
    <t>GL</t>
  </si>
  <si>
    <t>RACK 8U'S COM VENTILAÇÃO, BANDEJA FIXA E RÉGUA DE TOMADAS - INSTALADO</t>
  </si>
  <si>
    <t>CABO UTP - CATEGORIA 4 E 5 PARES</t>
  </si>
  <si>
    <t>BATERIA AUTOMOTIVA SELADA SEM COMPLEMENTAÇÃO DE NÍVEL 40AH-12V</t>
  </si>
  <si>
    <t>CENTRAL DE ALARME DE INCÊNDIO ATÉ 12 LAÇOS</t>
  </si>
  <si>
    <t>EXTINTOR INCENDIO AGUA-PRESSURIZADA 10L INCL SUPORTE PAREDE CARGA COMPLETA FORNECIMENTO E COLOCACAO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</si>
  <si>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</si>
  <si>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</si>
  <si>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</si>
  <si>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MANGUEIRA DE INCÊNDIO COM UNIÃO DE ENGATE RÁPIDO, 30M - 1 1/2"</t>
  </si>
  <si>
    <t>ESGUICHO DE INCÊNDIO COM ENGATE RÁPIDO - 1 1/2"X1/2"</t>
  </si>
  <si>
    <t>SETA PARA HIDRANTE/EXTINTOR DE INCÊNDIO</t>
  </si>
  <si>
    <t>INSTALACOES HIDRO SANITARIAS</t>
  </si>
  <si>
    <t>TUBO DE AÇO GALVANIZADO COM COSTURA 1" (25MM), INCLUSIVE CONEXOES - FORNECIMENTO E INSTALACAO</t>
  </si>
  <si>
    <t>TUBO DE AÇO GALVANIZADO COM COSTURA 1.1/4" (32MM), INCLUSIVE CONEXOES - FORNECIMENTO E INSTALACAO</t>
  </si>
  <si>
    <t>TUBO DE AÇO GALVANIZADO COM COSTURA 2" (50MM), INCLUSIVE CONEXOES - FORNECIMENTO E INSTALACAO</t>
  </si>
  <si>
    <t>TUBO DE AÇO GALVANIZADO COM COSTURA 2.1/2" (65MM), INCLUSIVE CONEXOES - FORNECIMENTO E INSTALACAO</t>
  </si>
  <si>
    <t>TUBO DE AÇO GALVANIZADO COM COSTURA 3" (80MM), INCLUSIVE CONEXOES - FORNECIMENTO E INSTALACAO</t>
  </si>
  <si>
    <t>TUBO PVC ESGOTO JS PREDIAL DN 40MM, INCLUSIVE CONEXOES - FORNECIMENTO E INSTALACAO</t>
  </si>
  <si>
    <t>TUBO PVC ESGOTO PREDIAL DN 50MM, INCLUSIVE CONEXOES - FORNECIMENTO E INSTALACAO</t>
  </si>
  <si>
    <t>TUBO PVC ESGOTO PREDIAL DN 75MM, INCLUSIVE CONEXOES - FORNECIMENTO E INSTALACAO</t>
  </si>
  <si>
    <t>TUBO PVC ESGOTO PREDIAL DN 100MM, INCLUSIVE CONEXOES - FORNECIMENTO E INSTALACAO</t>
  </si>
  <si>
    <t>TUBO PVC ESGOTO SERIE R DN 150MM C/ ANEL DE BORRACHA - FORNECIMENTO E INSTALACAO</t>
  </si>
  <si>
    <t>TUBO DE COBRE SEM COSTURA, CLASSE A 3/4"</t>
  </si>
  <si>
    <t>TUBO DE PVC RÍGIDO, PONTA E BOLSA (LINHA ESGOTO) - 200MM (8")</t>
  </si>
  <si>
    <t>TUBO PVC SOLDAVEL AGUA FRIA DN 25MM, INCLUSIVE CONEXOES - FORNECIMENTO E INSTALACAO</t>
  </si>
  <si>
    <t>TUBO PVC SOLDAVEL AGUA FRIA DN 32MM, INCLUSIVE CONEXOES - FORNECIMENTO E INSTALACAO</t>
  </si>
  <si>
    <t>TUBO PVC SOLDAVEL AGUA FRIA DN 40MM, INCLUSIVE CONEXOES - FORNECIMENTO E INSTALACAO</t>
  </si>
  <si>
    <t>TUBO PVC SOLDAVEL AGUA FRIA DN 50MM, INCLUSIVE CONEXOES - FORNECIMENTO E INSTALACAO</t>
  </si>
  <si>
    <t>SISTEMA DE AQUECIMENTO SOLAR ATÉ 1000L - COLETOR SOLAR PLANO FECHADO (SELO "A" DO INMETRO)</t>
  </si>
  <si>
    <t>SISTEMA DE AQUECIMENTO SOLAR, FORNECIMENTO DE RESERVATÓRIO TÉRMICO ATÉ 1000L, ALTA PRESSÃO (APROVAÇÃO INMETRO) - SEM INSTALAÇÃO</t>
  </si>
  <si>
    <t>L</t>
  </si>
  <si>
    <t>SISTEMA DE AQUECIMENTO SOLAR, INSTALAÇÃO DE RESERVATÓRIO TÉRMICO ATÉ 1000L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</si>
  <si>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</si>
  <si>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</si>
  <si>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VÁLVULA DE ESFERA EM BRONZE Ø 3/4" - FORNECIMENTO E INSTALAÇÃO</t>
  </si>
  <si>
    <t>REDES E RAMAIS DE ÁGUA QUENTE</t>
  </si>
  <si>
    <t>REDES DE GÁS</t>
  </si>
  <si>
    <t>VÁLVULA DE RETENÇÃO HORIZONTAL Ø 65MM (2.1/2") - FORNECIMENTO E INSTALAÇÃO</t>
  </si>
  <si>
    <t>ABERTURA/FECHAMENTO RASGO ALVENARIA PARA TUBOS, FECHAMENTO COM ARGAMASSA TRACO 1:4 (CIMENTO E AREIA)</t>
  </si>
  <si>
    <t>REGULARIZACAO E COMPACTACAO DE TERRENO, COM SOQUETE</t>
  </si>
  <si>
    <t>PISO VINILICO SEMIFLEXIVEL PADRAO LISO, ESPESSURA 2MM, FIXADO COM COLA</t>
  </si>
  <si>
    <t>ESQUADRIAS DE MADEIRA</t>
  </si>
  <si>
    <t>ESQUADRIAS METÁLICAS</t>
  </si>
  <si>
    <t>DIVERSOS</t>
  </si>
  <si>
    <t>FERRAGENS</t>
  </si>
  <si>
    <t>VIDROS</t>
  </si>
  <si>
    <t>ESPELHOS</t>
  </si>
  <si>
    <t>ALCAPAO EM FERRO 0,6MX0,6M, INCLUSO FERRAGENS</t>
  </si>
  <si>
    <t>FUNDACOES</t>
  </si>
  <si>
    <t>FUNDAÇÕES PROFUNDAS</t>
  </si>
  <si>
    <t>SERVIÇOS DIVERSOS</t>
  </si>
  <si>
    <t>FORMAS</t>
  </si>
  <si>
    <t>ARMACAO DE ACO CA-60 DIAM. 3,4 A 6,0MM.- FORNECIMENTO / CORTE (C/ PERDA DE 10%) / DOBRA / COLOCAÇÃO.</t>
  </si>
  <si>
    <t>CONCRETO</t>
  </si>
  <si>
    <t>ALVENARIAS</t>
  </si>
  <si>
    <t>PILARETES, CINTAS E VERGAS</t>
  </si>
  <si>
    <t>ESTRUTURA METÁLICA</t>
  </si>
  <si>
    <t>DIVISÓRIAS</t>
  </si>
  <si>
    <t>TERRAÇOS, LAJES, CALHAS E ÁREAS MOLHADAS</t>
  </si>
  <si>
    <t>REDES E RAMAIS DE ÁGUA FRIA</t>
  </si>
  <si>
    <t>REDES E RAMAIS DE ESGOTO E ÁGUAS PLUVIAIS</t>
  </si>
  <si>
    <t>ALIMENTAÇÃO, RESERVA E BARRILETES</t>
  </si>
  <si>
    <t>SISTEMA DE AQUECIMENTO</t>
  </si>
  <si>
    <t>LUMINÁRIAS EXTERNAS</t>
  </si>
  <si>
    <t>SISTEMA DE ALARME E PROTEÇÃO C/ INCÊNDIO</t>
  </si>
  <si>
    <t>SISTEMA DE COMBATE À INCÊNDIO</t>
  </si>
  <si>
    <t>VÁLVULA DE RETENÇÃO VERTICAL Ø 32MM (1.1/4") - FORNECIMENTO E INSTALAÇÃO</t>
  </si>
  <si>
    <t>PROTEÇÃO ANTICORROSIVA PARA TUBULAÇÃO ENTERRADA</t>
  </si>
  <si>
    <t>TORNEIRA DE BOIA REAL 1 COM BALAO PLASTICO - FORNECIMENTO E INSTALACAO</t>
  </si>
  <si>
    <t>ENVELOPAMENTO DE TUBULAÇÃO ENTERRADA, COM CONCRETO</t>
  </si>
  <si>
    <t>CAIXA COM COLETOR DE ÁGUA (SIFÃO) PARA REDE DE GÁS</t>
  </si>
  <si>
    <t>CAIXA DE GORDURA, ALVENARIA DE TIJOLOS MACIÇOS COMUNS - 60X60CM</t>
  </si>
  <si>
    <t>CAIXA DE LIGAÇÃO OU INSPEÇÃO - ESCAVAÇÃO E APILOAMENTO</t>
  </si>
  <si>
    <t>CAIXA DE LIGAÇÃO OU INSPEÇÃO - LASTRO DE CONCRETO (FUNDO)</t>
  </si>
  <si>
    <t>CAIXA DE LIGAÇÃO OU INSPEÇÃO - ALVENARIA DE 1/2 TIJOLO, REVESTIDA</t>
  </si>
  <si>
    <t>CAIXA DE LIGAÇÃO OU INSPEÇÃO - TAMPA DE CONCRETO</t>
  </si>
  <si>
    <t>CAIXA SIFONADA EM PVC 100X100X50MM SIMPLES - FORNECIMENTO E INSTALAÇÃO</t>
  </si>
  <si>
    <t>CAIXA SIFONADA DE PVC RÍGIDO DE 150 X 185 X 75 MM, COM GRELHA</t>
  </si>
  <si>
    <t>APARELHOS SANITARIOS, LOUCAS, METAIS E OUTROS</t>
  </si>
  <si>
    <t>PAPELEIRA DE LOUCA BRANCA - FORNECIMENTO E INSTALACAO</t>
  </si>
  <si>
    <t>SABONETEIRA DE LOUCA BRANCA 7,5X15CM - FORNECIMENTO E INSTALACAO</t>
  </si>
  <si>
    <t>TORNEIRA DE MESA COM ACIONAMENTO MANUAL E FECHAMENTO AUTOMÁTICO</t>
  </si>
  <si>
    <t>CUBA DUPLA DE AÇO INOXIDÁVEL CHAPA 20 - 1020X400X200MM</t>
  </si>
  <si>
    <t>BACIA SANITÁRIA COM CAIXA ACOPLADA DE LOUÇA BRANCA</t>
  </si>
  <si>
    <t>LAVATÓRIO DE LOUÇA BRANCA, COM COLUNA, CAPACIDADE MÍNIMA 7L - EXCLUSIVE TORNEIRA</t>
  </si>
  <si>
    <t>TANQUE DE LOUÇA BRANCA, COM COLUNA, CAPACIDADE MÍNIMA 30L - EXCLUSIVE TORNEIRA</t>
  </si>
  <si>
    <t>TAMPO PARA BANCADA ÚMIDA - GRANITO CINZA MAUA POLIDO - ESPESSURA 2CM</t>
  </si>
  <si>
    <t>FRONTÃO OU TESTEIRA DE GRANITO CINZA MAUA - H ATÉ 10CM</t>
  </si>
  <si>
    <t>TAMPO PARA BANCADA ÚMIDA - AÇO INOX N.18 (18:8)</t>
  </si>
  <si>
    <t>CHUVEIRO ELÉTRICO AUTOMÁTICO, CORPO EM PVC CROMADO - 220V-2800/4400W</t>
  </si>
  <si>
    <t xml:space="preserve">REVESTIMENTOS </t>
  </si>
  <si>
    <t>CANTONEIRA DE PROTEÇÃO PARA AZULEJOS - PERFIL "TRIFACE" DE ALUMÍNIO</t>
  </si>
  <si>
    <t>FORROS</t>
  </si>
  <si>
    <t>LIMPEZA FINAL DA OBRA</t>
  </si>
  <si>
    <t>ESTRUTURAS</t>
  </si>
  <si>
    <t>PAREDES E PAINEIS</t>
  </si>
  <si>
    <t>IMPERMEABILIZACOES E TRATAMENTOS</t>
  </si>
  <si>
    <t>INSTALAÇÕES ELETRICAS</t>
  </si>
  <si>
    <t>PAREDES E TETOS</t>
  </si>
  <si>
    <t>LIMPEZA DA OBRA</t>
  </si>
  <si>
    <t>CONTRAPISOS</t>
  </si>
  <si>
    <t>ACABAMENTOS</t>
  </si>
  <si>
    <t>TELHAS</t>
  </si>
  <si>
    <t>PORTAS E BATENTES</t>
  </si>
  <si>
    <t>ELETRODUTOS</t>
  </si>
  <si>
    <t>CAIXA DE PASSAGEM EM FERRO ESTAMPADO COM FUNDO MÓVEL</t>
  </si>
  <si>
    <t>PORTA EM FERRO PERFILADO, DUPLA ALMOFADADA - ABRIR, 1 FOLHA</t>
  </si>
  <si>
    <t>PORTA EM FERRO PERFILADO, MEIO VIDRO COM SUBDIVISÕES - ABRIR, 1 FOLHA</t>
  </si>
  <si>
    <t>PORTA EM FERRO PERFILADO, MEIO VIDRO COM SUBDIVISÕES - ABRIR, 2 FOLHAS</t>
  </si>
  <si>
    <t>BATENTE ESPECIAL EM PERFIL DE CHAPA DOBRADA N. 14</t>
  </si>
  <si>
    <t>VISOR FIXO COM VIDRO E REQUADRO DE MADEIRA PARA PORTA</t>
  </si>
  <si>
    <t>INSTALAÇÃO PARA 2 CILINDROS GLP 45 KG, EXCLUSIVE ABRIGO</t>
  </si>
  <si>
    <t>LAVATÓRIO E BEBEDOURO DE CHAPA AÇO INOX CHAPA 18 - EXCLUSIVE TORNEIRA</t>
  </si>
  <si>
    <t>PRATELEIRAS</t>
  </si>
  <si>
    <t>PAREDES EM CONTATO COM O SOLO</t>
  </si>
  <si>
    <t>TELA MOSQUITEIRO EM ARAME GALVANIZADO MALHA 14, FIO 28 INCLUSIVE  REQUADRO</t>
  </si>
  <si>
    <t>CONJUNTO MOTOR-BOMBA - ATÉ 2HP - RECALQUE</t>
  </si>
  <si>
    <t>LAVATÓRIO DE LOUÇA BRANCA, SEM COLUNA, CAPACIDADE MÍNIMA 5L, EXCLUSIVE TORNEIRA</t>
  </si>
  <si>
    <t>LUMINÁRIA INDUSTRIAL - 2 LÂMPADAS FLUORESCENTES 16/20W</t>
  </si>
  <si>
    <t>LUMINÁRIA TIPO DROPS, LEITOSA, PARA 2 LÂMPADAS INCANDESCENTES DE 60W, INCLUSIVE BASE DE FERRO</t>
  </si>
  <si>
    <t>REFLETOR RETANGULAR FECHADO COM LAMPADA VAPOR METALICO 400 W</t>
  </si>
  <si>
    <t>LÂMPADA VAPOR METÁLICO - 400W - FORNECIMENTO E COLOCAÇÃO</t>
  </si>
  <si>
    <t>REATOR PARA LÂMPADA VAPOR METÁLICO - 400W/ 220V</t>
  </si>
  <si>
    <t>PÁRA-RAIOS TIPO "FRANKLIN", EXCLUSIVE DESCIDA E ATERRAMENTO</t>
  </si>
  <si>
    <t>TUBO PVC SOLDAVEL AGUA FRIA DN 60MM, INCLUSIVE CONEXOES - FORNECIMENTO E INSTALACAO</t>
  </si>
  <si>
    <t>COBERTURAS</t>
  </si>
  <si>
    <t>02</t>
  </si>
  <si>
    <t>02.01</t>
  </si>
  <si>
    <t>02.01.01</t>
  </si>
  <si>
    <t>02.01.02</t>
  </si>
  <si>
    <t>02.02</t>
  </si>
  <si>
    <t>02.02.01</t>
  </si>
  <si>
    <t>02.02.02</t>
  </si>
  <si>
    <t>02.02.03</t>
  </si>
  <si>
    <t>02.03</t>
  </si>
  <si>
    <t>02.03.01</t>
  </si>
  <si>
    <t>03</t>
  </si>
  <si>
    <t>03.01</t>
  </si>
  <si>
    <t>03.01.01</t>
  </si>
  <si>
    <t>03.02</t>
  </si>
  <si>
    <t>03.02.01</t>
  </si>
  <si>
    <t>03.03</t>
  </si>
  <si>
    <t>03.03.01</t>
  </si>
  <si>
    <t>04</t>
  </si>
  <si>
    <t>04.01</t>
  </si>
  <si>
    <t>04.01.01</t>
  </si>
  <si>
    <t>04.02</t>
  </si>
  <si>
    <t>04.02.01</t>
  </si>
  <si>
    <t>05</t>
  </si>
  <si>
    <t>05.01</t>
  </si>
  <si>
    <t>05.01.01</t>
  </si>
  <si>
    <t>05.02</t>
  </si>
  <si>
    <t>05.02.01</t>
  </si>
  <si>
    <t>05.02.02</t>
  </si>
  <si>
    <t>06</t>
  </si>
  <si>
    <t>06.01</t>
  </si>
  <si>
    <t>06.01.01</t>
  </si>
  <si>
    <t>06.01.03</t>
  </si>
  <si>
    <t>06.02</t>
  </si>
  <si>
    <t>06.02.01</t>
  </si>
  <si>
    <t>PREFEITURA DO MUNICÍPIO DE MAUÁ</t>
  </si>
  <si>
    <t>OBJETO:  CONSTRUÇÃO DA CRECHE CAMPO VERDE</t>
  </si>
  <si>
    <t>ALVENARIA DE BLOCOS DE CONCRETO VEDACAO 19X19X39CM, ESPESSURA 19CM, ASSENTADOS C/ ARGAMASSA TRACO 1:0,5:8 (CIMENTO, CAL E AREIA), C/ JUNTA DE 10MM</t>
  </si>
  <si>
    <t>PROTECAO MECANICA COM ARGAMASSA TRACO 1:3 (CIMENTO E AREIA), ESPESSURA 3 CM</t>
  </si>
  <si>
    <t>JANELA BASCULANTE DE FERRO EM CANTONEIRA</t>
  </si>
  <si>
    <t>PORTÃO DE FERRO COM VARA 1/2", COM REQUADRO</t>
  </si>
  <si>
    <t>LASTRO DE CONCRETO, PREPARO MECÂNICO, INCLUSO ADITIVO IMPERMEABILIZANTE</t>
  </si>
  <si>
    <t>ALVENARIA DE EMBASAMENTO EM BLOCO DE CONCRETO e=20cm</t>
  </si>
  <si>
    <t>PAREDES</t>
  </si>
  <si>
    <t>CALHA EM CHAPA DE AÇO GALVANIZADO N.24, DESENVOLVIMENTO 50cm</t>
  </si>
  <si>
    <t>15.03</t>
  </si>
  <si>
    <t>15.01.02</t>
  </si>
  <si>
    <t>15.01.03</t>
  </si>
  <si>
    <t>BANCOS</t>
  </si>
  <si>
    <t>03.01.02</t>
  </si>
  <si>
    <t>06.01.02</t>
  </si>
  <si>
    <t>06.02.02</t>
  </si>
  <si>
    <t>JANELAS/ CAIXILHOS</t>
  </si>
  <si>
    <t>15.03.01</t>
  </si>
  <si>
    <t>SERVIÇOS GERAIS</t>
  </si>
  <si>
    <t>16.03</t>
  </si>
  <si>
    <t>16.03.01</t>
  </si>
  <si>
    <t xml:space="preserve">REATERRO MANUAL COM APILOAMENTO </t>
  </si>
  <si>
    <t>VERGAS, CINTAS E PILARETES DE CONCRETO</t>
  </si>
  <si>
    <t>RUFOS EM CHAPA DE AÇO GALVANIZADO N.24 DESENVOLVIMENTO 25cm</t>
  </si>
  <si>
    <t>FECHO EMBUTIR TIPO UNHA 40CM C/COLOCACAO</t>
  </si>
  <si>
    <t>PA.12 - PORTA EM ALUMÍNIO ANODIZADO,MEIO VIDRO - CORRER</t>
  </si>
  <si>
    <t>GUARNIÇÃO OU MOLDURA DE MADEIRA - 15,0CM</t>
  </si>
  <si>
    <t>PM.57 - PORTA GUICHÊ EM MADEIRA LISA ESPECIAL/ SÓLIDA - 82X210CM - REVESTIDA COM LAMINADO  MELAMÍNICO</t>
  </si>
  <si>
    <t>GUARDA-CORPO EM TUBO DE ACO GALVANIZADO 1 1/2"</t>
  </si>
  <si>
    <t xml:space="preserve"> CORRIMÃO EM TUBO GALVANIZADO</t>
  </si>
  <si>
    <t>GRADE DE PROTEÇÃO EM FERRO GALVANIZADO ELETROFUNDIDO - BARRA 25X2MM, MALHA 65X132MM</t>
  </si>
  <si>
    <t>PORTÃO EM FERRO GALVANIZADO ELETROFUNDIDO MALHA 65X132MM, DE ABRIR, 1 FOLHA, COM PINTURA ELETROLÍTICA</t>
  </si>
  <si>
    <t>ENTRADA AÉREA DE ENERGIA E TELEFONE - 71 À 75KVA</t>
  </si>
  <si>
    <t>ELETRODUTO DE PVC RÍGIDO, ROSCÁVEL - 20MM (1/2")</t>
  </si>
  <si>
    <t>ELETRODUTO DE PVC RÍGIDO, ROSCÁVEL - 25MM (3/4")</t>
  </si>
  <si>
    <t>ELETRODUTO DE PVC RÍGIDO, ROSCÁVEL - 50MM (1 1/2")</t>
  </si>
  <si>
    <t>ELETRODUTO DE AÇO GALVANIZADO ELETROLÍTICO, TIPO LEVE I - 3/4"</t>
  </si>
  <si>
    <t>ELETRODUTO DE AÇO GALVANIZADO ELETROLÍTICO, TIPO LEVE I - 1"</t>
  </si>
  <si>
    <t>ELETRODUTO DE PVC FLEXIVEL CORRUGADO DN32 MM (1 1/4") FORNECIMENTO E INSTALACAO</t>
  </si>
  <si>
    <t>ELETRODUTO DE PVC FLEXIVEL CORRUGADO DN 25MM (1") FORNECIMENTO E INSTALACAO</t>
  </si>
  <si>
    <t>QUADRO DE DISTRIBUICAO DE ENERGIA DE EMBUTIR, EM CHAPA METALICA, PARA 40 DISJUNTORES TERMOMAGNETICOS MONOPOLARES, COM BARRAMENTO TRIFASICO E NEUTRO, FORNECIMENTO E INSTALACAO</t>
  </si>
  <si>
    <t>QUADRO DE DISTRIBUIÇÃO EM CHAPA METÁLICA - PARA ATÉ 16 DISJUNTORES</t>
  </si>
  <si>
    <t>QUADRO COMANDO PARA CONJUNTO MOTOR-BOMBA, TRIFÁSICO - ATÉ 5HP</t>
  </si>
  <si>
    <t>CAIXA DE PASSAGEM PVC 4X2" - FORNECIMENTO E INSTALACAO</t>
  </si>
  <si>
    <t>CAIXA DE PASSAGEM PVC 4X4" - FORNECIMENTO E INSTALACAO</t>
  </si>
  <si>
    <t>COBERTURA COM TELHA DE ACO ZINCADO, TRAPEZOIDAL, ESPESSURA DE 0,5 MM,INCLUINDO ACESSORIOS</t>
  </si>
  <si>
    <t>DISJUNTOR TERMOMAGNÉTICO DIFERENCIAL TRIPOLAR - 63A - SENSIBILIDADE 30MA - 240V</t>
  </si>
  <si>
    <t>DISJUNTOR TERMOMAGNÉTICO DIFERENCIAL BIPOLAR - 63A - SENSIBILIDADE 30MA - 240V</t>
  </si>
  <si>
    <t>MINI DISJUNTOR - TIPO EUROPEU (IEC) - UNIPOLAR 6/25A</t>
  </si>
  <si>
    <t>MINI DISJUNTOR - TIPO EUROPEU (IEC) - BIPOLAR 6/25A</t>
  </si>
  <si>
    <t>MINI DISJUNTOR - TIPO EUROPEU (IEC) - TRIPOLAR 32/50A</t>
  </si>
  <si>
    <t>MINI DISJUNTOR - TIPO EUROPEU (IEC) - TRIPOLAR 63A</t>
  </si>
  <si>
    <t>CAMPAINHA DE TIMBRE (SINO) 24V-95DB</t>
  </si>
  <si>
    <t>LUMINÁRIA INDUSTRIAL CORPO EM CHAPA DE AÇO TRATADA, PINTADA E REFLETOR EM ALUMÍNIO ANODIZADO DE ALTO BRILHO - 2XT 28W</t>
  </si>
  <si>
    <t>LUMINÁRIA TIPO PLAFONIER BRANCA PARA LÂMPADA FLUORESCENTE 2X32W, COM DIFUSOR EM POLIESTIRENO TRANSPARENTE E SOQUETES (REF. COVISA)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</si>
  <si>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</si>
  <si>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DE EMERGÊNCIA AUTÔNOMA COM 2 PROJETORES 55W/12VCC</t>
  </si>
  <si>
    <t>REATOR PARA LÂMPADA VAPOR DE MERCÚRIO USO EXTERNO 220V/400W</t>
  </si>
  <si>
    <t>LÂMPADA VAPOR DE MERCÚRIO - 220V/400W</t>
  </si>
  <si>
    <t>CAIXA D'ÁGUA EM ANÉIS EM CONCRETO ARMADO COM ESC/AL. GUARDA CORPO H=16M CI=15M3 CS=19M3</t>
  </si>
  <si>
    <t>HV.01 - ABRIGO PARA CAVALETE DE ENTRADA D=19MM OU 25MM EM BLOCO DE CONCRETO APARENTE</t>
  </si>
  <si>
    <t>REGISTRO DE GAVETA COM CANOPLA Ø 25MM (1) - FORNECIMENTO E INSTALAÇÃO</t>
  </si>
  <si>
    <t>REGISTRO DE GAVETA, METAL AMARELO - 1 1/4"</t>
  </si>
  <si>
    <t>REGISTRO DE GAVETA, METAL AMARELO - 1 1/2"</t>
  </si>
  <si>
    <t>REGISTRO DE GAVETA, METAL AMARELO - 2"</t>
  </si>
  <si>
    <t>REGISTRO DE GAVETA, METAL AMARELO - 2 1/2"</t>
  </si>
  <si>
    <t>REGISTRO DE GAVETA, METAL AMARELO - 3"</t>
  </si>
  <si>
    <t>DIVISÓRIA EM MARMORITE ESPESSURA 35mm CHUMBAMENTO NO PISO E PAREDE</t>
  </si>
  <si>
    <t>EXTINTOR DE INCÊNDIO COM CARGA DE GÁS CARBÔNICO (CO2) - 6KG</t>
  </si>
  <si>
    <t>EXTINTOR DE INCÊNDIO COM CARGA DE PÓ QUÍMICO SECO - 4KG</t>
  </si>
  <si>
    <t>CUBA DE EMBUTIR OVAL EM LOUÇA BRANCA, 35 X 50CM OU EQUIVALENTE - FORNE CIMENTO E INSTALAÇÃO. AF_12/2013</t>
  </si>
  <si>
    <t>TANQUE DE PANELA EM AÇO INOXIDÁVEL - 600X500X500MM</t>
  </si>
  <si>
    <t>TORNEIRA CROMADA 1/2" OU 3/4" PARA TANQUE, PADRÃO MÉDIO - FORNECIMENTOE INSTALAÇÃO. AF_12/2013</t>
  </si>
  <si>
    <t>TORNEIRA DE PRESSÃO PARA USO GERAL, METAL CROMADO - 3/4"</t>
  </si>
  <si>
    <t>TORNEIRA DE PAREDE ANTIVANDALISMO</t>
  </si>
  <si>
    <t>BACIA SANITÁRIA ALTEADA PARA PORTADORES DE DEFICIÊNCIA FÍSICA</t>
  </si>
  <si>
    <t>LAVATÓRIO DE LOUÇA INDIVIDUAL PARA PORTADORES DE DEFICIÊNCIA FÍSICA</t>
  </si>
  <si>
    <t>CHAPISCO COMUM - ARGAMASSA DE CIMENTO E AREIA 1:3</t>
  </si>
  <si>
    <t>REBOCO INTERNO - ARGAMASSA PRÉ-FABRICADA</t>
  </si>
  <si>
    <t>FORRO DE GESSO COMUM - PLACA CONVENCIONAL (FORNECIMENTO E INSTALAÇÃO)</t>
  </si>
  <si>
    <t>PISO EM GRANILITE, MARMORITE OU GRANITINA ESPESSURA 8 MM, INCLUSO JUNTAS DE DILATACAO PLASTICAS</t>
  </si>
  <si>
    <t>EXECUÇÃO DE PASSEIO (CALÇADA) EM CONCRETO (CIMENTO/AREIA/SEIXO ROLADO) , PREPARO MECÂNICO, ESPESSURA 7CM, COM JUNTA DE DILATAÇÃO EM MADEIRA, INCLUSO LANÇAMENTO E ADENSAMENTO</t>
  </si>
  <si>
    <t>RESINA ACRÍLICA PARA PISO GRANILITE</t>
  </si>
  <si>
    <t>SOLEIRA EM MARMORITE LARGURA 15CM SOBRE ARGAMASSA TRACO 1:4</t>
  </si>
  <si>
    <t>APLICAÇÃO MANUAL DE PINTURA COM TINTA LÁTEX ACRÍLICA EM PAREDES, DUAS DEMÃOS. AF_06/2014</t>
  </si>
  <si>
    <t>VERNIZ POLIURETANO BRILHANTE EM CONCRETO OU TIJOLO, TRES DEMAOS</t>
  </si>
  <si>
    <t>ESMALTE SINTÉTICO - ESQUADRIAS E PEÇAS DE SERRALHERIA</t>
  </si>
  <si>
    <t>PINTURA ESMALTE ACETINADO, DUAS DEMAOS, SOBRE SUPERFICIE METALICA</t>
  </si>
  <si>
    <t>PRATELEIRA DE GRANILITE, ESPESSURA 30MM, EXCLUSIVE APOIO</t>
  </si>
  <si>
    <t>PRATELEIRA DE GRANILITE, ESPESSURA 40MM, EXCLUSIVE APOIO</t>
  </si>
  <si>
    <t>PRATELEIRA DE GRANILITE, ESPESSURA 50MM, EXCLUSIVE APOIO</t>
  </si>
  <si>
    <t>IC.04 - BANCO EM CONCRETO APARENTE - L=50CM</t>
  </si>
  <si>
    <t>PLANTIO DE ARVORE REGIONAL, ALTURA MAIOR QUE 2,00M, EM CAVAS DE 80X80X80CM</t>
  </si>
  <si>
    <t>ARMÁRIO COM PORTAS, REVESTIMENTO EXTERNO E INTERNO EM LAMINADO MELAMÍNICO</t>
  </si>
  <si>
    <t>DIVISORIA EM MADEIRA COMPENSADA RESINADA ESPESSURA 6MM, ESTRUTURADA</t>
  </si>
  <si>
    <t>ARMÁRIO DE AÇO COM 4 PORTAS E FECHADURA L 640XP420XH1980 ( ESCANINHOS)</t>
  </si>
  <si>
    <t>HV.15 - ABRIGO PARA LIXO EM BLOCO DE CONCRETO APARENTE, REVESTIMENTO INTERNO COM AZULEJOS</t>
  </si>
  <si>
    <t>BARRACAO DE OBRA PARA ALOJAMENTO/ESCRITORIO, PISO EM PINHO 3A, PAREDES EM COMPENSADO 10MM, COBERTURA EM TELHA AMIANTO 6MM, INCLUSO INSTALACO ES ELETRICAS E ESQUADRIAS</t>
  </si>
  <si>
    <t>SERVIÇOS PRELIMINARES</t>
  </si>
  <si>
    <t>1.01</t>
  </si>
  <si>
    <t>1.01.01</t>
  </si>
  <si>
    <t>DEMOLIÇÃO DE ALVENARIA EM GERAL (TIJOLOS OU BLOCOS)</t>
  </si>
  <si>
    <t>1.01.02</t>
  </si>
  <si>
    <t>1.01.03</t>
  </si>
  <si>
    <t>1.01.04</t>
  </si>
  <si>
    <t>CORTE E ATERRO COMPACTADO</t>
  </si>
  <si>
    <t>1.01.05</t>
  </si>
  <si>
    <t>FORNECIMENTO DE TERRA, INCLUSIVE CORTE, CARGA, DESCARGA E TRANSPORTE ATÉ 1KM</t>
  </si>
  <si>
    <t>1.01.06</t>
  </si>
  <si>
    <t>TRANSPORTE DE TERRA POR CAMINHÃO BASCULANTE, A PARTIR DE 1KM</t>
  </si>
  <si>
    <t>M3KM</t>
  </si>
  <si>
    <t>1.02</t>
  </si>
  <si>
    <t>FECHAMENTO DE DIVISAS E MUROS DE ARRIMO</t>
  </si>
  <si>
    <t>1.02.01</t>
  </si>
  <si>
    <t>1.02.02</t>
  </si>
  <si>
    <t>1.02.03</t>
  </si>
  <si>
    <t>M²</t>
  </si>
  <si>
    <t>SINALIZAÇÃO VISUAL DE DEGRAUS PARA DEFICIENTE VISUAL</t>
  </si>
  <si>
    <t>PLACA DE IDENTIFICAÇÃO EM BRAILE "INÍCIO E FINAL" P/ CORRIMÃO</t>
  </si>
  <si>
    <t>PLACA DE IDENTIFICAÇÃO COM NÚMERO PAVIMENTO EM BRAILE</t>
  </si>
  <si>
    <t>PLACA DE IDENTIFICAÇÃO DE WC EM BRAILE FEM./ MASC.</t>
  </si>
  <si>
    <t xml:space="preserve"> PISO TÁTIL DE CONCRETO, ALERTA / DIRECIONAL</t>
  </si>
  <si>
    <t xml:space="preserve"> BEBEDOURO ELÉTRICO DE PRESSÃO EM AÇO INOXIDÁVEL, CAPACIDADE DE REFRIGERAÇÃO DE 16,6 I/H</t>
  </si>
  <si>
    <t>BLOCOS VAZADOS DE CONCRETO APARENTE - 14CM</t>
  </si>
  <si>
    <t>HV.24 - CANALETA DE ALVENARIA PARA GRELHA DE FERRO  L=20CM</t>
  </si>
  <si>
    <t>HP.01 - GRELHA DE FERRO FUNDIDO PARA CANALETA - L=20CM</t>
  </si>
  <si>
    <t>CONCRETO FCK=15,0MPA - VIRADO NA OBRA</t>
  </si>
  <si>
    <t>CIMENTADO COMUM, DESEMPENADO - ESPESSURA 20MM</t>
  </si>
  <si>
    <t>02.02.04</t>
  </si>
  <si>
    <t>02.02.05</t>
  </si>
  <si>
    <t>02.04</t>
  </si>
  <si>
    <t>02.04.01</t>
  </si>
  <si>
    <t>02.04.02</t>
  </si>
  <si>
    <t>02.05</t>
  </si>
  <si>
    <t>02.05.01</t>
  </si>
  <si>
    <t>03.02.02</t>
  </si>
  <si>
    <t>03.02.03</t>
  </si>
  <si>
    <t>04.01.02</t>
  </si>
  <si>
    <t>04.03</t>
  </si>
  <si>
    <t>04.03.01</t>
  </si>
  <si>
    <t>06.01.04</t>
  </si>
  <si>
    <t>08.01.02</t>
  </si>
  <si>
    <t>08.01.03</t>
  </si>
  <si>
    <t>08.01.04</t>
  </si>
  <si>
    <t>09.03.04</t>
  </si>
  <si>
    <t>09.03.05</t>
  </si>
  <si>
    <t>09.03.06</t>
  </si>
  <si>
    <t>09.03.07</t>
  </si>
  <si>
    <t>09.03.08</t>
  </si>
  <si>
    <t>09.03.09</t>
  </si>
  <si>
    <t>09.03.10</t>
  </si>
  <si>
    <t>09.04.06</t>
  </si>
  <si>
    <t>09.04.07</t>
  </si>
  <si>
    <t>09.04.08</t>
  </si>
  <si>
    <t>09.04.09</t>
  </si>
  <si>
    <t>09.04.10</t>
  </si>
  <si>
    <t>09.04.11</t>
  </si>
  <si>
    <t>09.04.12</t>
  </si>
  <si>
    <t>09.04.13</t>
  </si>
  <si>
    <t>09.05.12</t>
  </si>
  <si>
    <t>09.07.07</t>
  </si>
  <si>
    <t>09.07.08</t>
  </si>
  <si>
    <t>09.07.09</t>
  </si>
  <si>
    <t>09.07.10</t>
  </si>
  <si>
    <t>09.09</t>
  </si>
  <si>
    <t>09.09.01</t>
  </si>
  <si>
    <t>09.09.02</t>
  </si>
  <si>
    <t>09.09.03</t>
  </si>
  <si>
    <t>09.09.04</t>
  </si>
  <si>
    <t>09.09.05</t>
  </si>
  <si>
    <t>09.09.06</t>
  </si>
  <si>
    <t>09.09.07</t>
  </si>
  <si>
    <t>09.09.08</t>
  </si>
  <si>
    <t>09.09.09</t>
  </si>
  <si>
    <t>09.09.10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</si>
  <si>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</si>
  <si>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</si>
  <si>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</si>
  <si>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</si>
  <si>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</si>
  <si>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</si>
  <si>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</si>
  <si>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</si>
  <si>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</si>
  <si>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</si>
  <si>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</si>
  <si>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</si>
  <si>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</si>
  <si>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</si>
  <si>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</si>
  <si>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</si>
  <si>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</si>
  <si>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</si>
  <si>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</si>
  <si>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</si>
  <si>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</si>
  <si>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</si>
  <si>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10.02.08</t>
  </si>
  <si>
    <t>10.02.09</t>
  </si>
  <si>
    <t>10.03</t>
  </si>
  <si>
    <t>10.03.01</t>
  </si>
  <si>
    <t>10.03.02</t>
  </si>
  <si>
    <t>10.03.03</t>
  </si>
  <si>
    <t>10.04</t>
  </si>
  <si>
    <t>10.04.01</t>
  </si>
  <si>
    <t>10.04.02</t>
  </si>
  <si>
    <t>10.04.03</t>
  </si>
  <si>
    <t>10.04.04</t>
  </si>
  <si>
    <t>10.04.05</t>
  </si>
  <si>
    <t>10.05</t>
  </si>
  <si>
    <t>10.05.01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</si>
  <si>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</si>
  <si>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</si>
  <si>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</si>
  <si>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</si>
  <si>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</si>
  <si>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</si>
  <si>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</si>
  <si>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</si>
  <si>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10.05.10</t>
  </si>
  <si>
    <t>10.05.11</t>
  </si>
  <si>
    <t>10.06</t>
  </si>
  <si>
    <t>10.06.01</t>
  </si>
  <si>
    <t>10.06.02</t>
  </si>
  <si>
    <t>10.06.03</t>
  </si>
  <si>
    <t>10.06.04</t>
  </si>
  <si>
    <t>10.06.05</t>
  </si>
  <si>
    <t>10.06.06</t>
  </si>
  <si>
    <t>10.06.07</t>
  </si>
  <si>
    <t>10.06.08</t>
  </si>
  <si>
    <t>10.06.09</t>
  </si>
  <si>
    <t>10.06.10</t>
  </si>
  <si>
    <t>10.06.11</t>
  </si>
  <si>
    <t>10.06.12</t>
  </si>
  <si>
    <t>10.06.13</t>
  </si>
  <si>
    <t>10.06.14</t>
  </si>
  <si>
    <t>10.07</t>
  </si>
  <si>
    <t>10.07.01</t>
  </si>
  <si>
    <t>10.07.02</t>
  </si>
  <si>
    <t>10.07.03</t>
  </si>
  <si>
    <t>10.07.04</t>
  </si>
  <si>
    <t>10.07.05</t>
  </si>
  <si>
    <t>10.07.06</t>
  </si>
  <si>
    <t>10.08</t>
  </si>
  <si>
    <t>10.08.01</t>
  </si>
  <si>
    <t>10.08.02</t>
  </si>
  <si>
    <t>10.08.03</t>
  </si>
  <si>
    <t>10.08.04</t>
  </si>
  <si>
    <t>10.08.05</t>
  </si>
  <si>
    <t>10.08.06</t>
  </si>
  <si>
    <t>10.08.07</t>
  </si>
  <si>
    <t>10.08.08</t>
  </si>
  <si>
    <t>10.08.09</t>
  </si>
  <si>
    <t>10.08.10</t>
  </si>
  <si>
    <t>10.08.11</t>
  </si>
  <si>
    <t>10.08.12</t>
  </si>
  <si>
    <t>10.08.13</t>
  </si>
  <si>
    <t>10.08.14</t>
  </si>
  <si>
    <t>10.08.15</t>
  </si>
  <si>
    <t>10.08.16</t>
  </si>
  <si>
    <t>10.08.17</t>
  </si>
  <si>
    <t>10.08.18</t>
  </si>
  <si>
    <t>10.08.19</t>
  </si>
  <si>
    <t>10.08.20</t>
  </si>
  <si>
    <t>10.08.21</t>
  </si>
  <si>
    <t>10.08.22</t>
  </si>
  <si>
    <t>10.08.23</t>
  </si>
  <si>
    <t>10.08.24</t>
  </si>
  <si>
    <t>11.01.01</t>
  </si>
  <si>
    <t>11.01.02</t>
  </si>
  <si>
    <t>11.01.03</t>
  </si>
  <si>
    <t>11.01.04</t>
  </si>
  <si>
    <t>11.01.05</t>
  </si>
  <si>
    <t>14.02</t>
  </si>
  <si>
    <t>14.02.01</t>
  </si>
  <si>
    <t>16.01.03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</si>
  <si>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</si>
  <si>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</si>
  <si>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</si>
  <si>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</si>
  <si>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</si>
  <si>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</si>
  <si>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</si>
  <si>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</si>
  <si>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</si>
  <si>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15.01.04</t>
  </si>
  <si>
    <t>17</t>
  </si>
  <si>
    <t>17.01</t>
  </si>
  <si>
    <t>17.01.01</t>
  </si>
  <si>
    <t>17.01.02</t>
  </si>
  <si>
    <t>17.02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</si>
  <si>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</si>
  <si>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</si>
  <si>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</si>
  <si>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</si>
  <si>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</si>
  <si>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</si>
  <si>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</si>
  <si>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</si>
  <si>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</si>
  <si>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</si>
  <si>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</si>
  <si>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17.02.12</t>
  </si>
  <si>
    <t>17.03</t>
  </si>
  <si>
    <t>17.03.01</t>
  </si>
  <si>
    <t>17.03.02</t>
  </si>
  <si>
    <t>17.03.03</t>
  </si>
  <si>
    <t>17.04</t>
  </si>
  <si>
    <t>17.04.01</t>
  </si>
  <si>
    <t>17.04.02</t>
  </si>
  <si>
    <t>17.05</t>
  </si>
  <si>
    <t>17.05.01</t>
  </si>
  <si>
    <t>17.05.02</t>
  </si>
  <si>
    <t>17.05.03</t>
  </si>
  <si>
    <t>REVESTIMENTO EM BORRACHA SINTÉTICA  COLORIDA DE 5,0 MM, PARA SINALIZAÇÃO TÁTIL DE ALERTA / DIRECIONAL ASSENTAMENTO COM ARGAMASSADO</t>
  </si>
  <si>
    <t>13.02.11</t>
  </si>
  <si>
    <t>ESCAVACAO MANUAL DE VALA EM MATERIAL DE 1A CATEGORIA ATE 1,5M EXCLUINDO ESGOTAMENTO / ESCORAMENTO</t>
  </si>
  <si>
    <t>FORMA TABUA P/ CONCRETO EM FUNDACAO S/ REAPROVEITAMENTO</t>
  </si>
  <si>
    <t>FORMA PARA ESTRUTURAS DE CONCRETO (PILAR, VIGA E LAJE) EM CHAPA DE MADEIRA COMPENSADA PLASTIFICADA, DE 1,10 X 2,20, ESPESSURA = 12 MM, 02 UTILIZACOES. (FABRICACAO, MONTAGEM E DESMONTAGEM - EXCLUSIVE ESCORAMENTO</t>
  </si>
  <si>
    <t>FORMA EM TUBO DE PAPELÃO COM DIÂMETRO DE 25 CM</t>
  </si>
  <si>
    <t>EXECUCAO DE CIMBRAMENTO PARA ESCORAMENTO DE FORMAS ELEVADAS DE MADEIRA (LAJES E VIGAS), ACIMA DE 3,30 M DE PE DIREITO, COM PONTALETES (8,0 X 8,0 CM) DE MADEIRA DE LEI 1A QUALIDADE E PECAS DE MADEIRA DE 2,5 X 10,0 CM DE 2A QUALIDADE, NAO APARELHADA.</t>
  </si>
  <si>
    <t>03.01.03</t>
  </si>
  <si>
    <t>ESCORAMENTO FORMAS ATE H = 3,30M, COM MADEIRA DE 3A QUALIDADE, NAO APARELHADA, APROVEITAMENTO TABUAS 3X E PRUMOS 4X.</t>
  </si>
  <si>
    <t>03.01.04</t>
  </si>
  <si>
    <t>04.01.03</t>
  </si>
  <si>
    <t>CONCRETO GROUT, PREPARADO NO LOCAL, LANCADO E ADENSADO</t>
  </si>
  <si>
    <t>04.01.04</t>
  </si>
  <si>
    <t>TIJOLOS LAMINADOS - ESPELHO</t>
  </si>
  <si>
    <t>TIJOLOS LAMINADOS - 1 TIJOLO</t>
  </si>
  <si>
    <t>04.01.05</t>
  </si>
  <si>
    <t>IMPERMEABILIZACAO DE SUPERFICIE COM ARMAGASSA DE CIMENTO E AREIA (GROSSA), TRACO 1:3, COM ADITIVO IMPERMEABILIZANTE, E=2,5CM.</t>
  </si>
  <si>
    <t>IMPERMEABILIZACAO DE ESTRUTURAS ENTERRADAS, COM TINTA ASFALTICA, DUAS DEMAOS.</t>
  </si>
  <si>
    <t>05.01.02</t>
  </si>
  <si>
    <t>IMPERMEABILIZACAO DE SUPERFICIE COM EMULSAO ACRILICA SOBRE CIMENTO CRISTALIZANTE, INCLUSO VEU DE FIBRA DE VIDRO.</t>
  </si>
  <si>
    <t>FORNECIMENTO/INSTALACAO LONA PLASTICA PRETA, PARA IMPERMEABILIZACAO, E SPESSURA 150 MICRAS.</t>
  </si>
  <si>
    <t>IMPERMEABILIZAÇÃO DO RESPALDO DA FUNDAÇÃO - ARGAMASSA IMPERMEÁVEL</t>
  </si>
  <si>
    <t>02.02.06</t>
  </si>
  <si>
    <t>COLCHAO DRENANTE C/ 30CM PEDRA BRITADA N.3/FILTRO TRANSICAO MANTA GEOTEXTIL 100% POLIPROPILENO OU POLIESTER INCL FORNEC/COLOCMAT</t>
  </si>
  <si>
    <t>05.01.03</t>
  </si>
  <si>
    <t>TELHA TRAPEZOIDAL DUP. AÇO GALVANIZADO E=0,5MM, REVESTIMENTO B, H=40MM PINTURA MIOLO POLIURETANO E=30MM</t>
  </si>
  <si>
    <t>CUMEEIRA TRAPEZOIDAL EM AÇO GALVANIZADO ESP=0,5MM, REVESTIMENTO B, H=40MM, L=0,60 M</t>
  </si>
  <si>
    <t>FORNECIMENTO DE ESTRUTURA METÁLICA PARA COBERTURA</t>
  </si>
  <si>
    <t>MONTAGEM DE ESTRUTURA METÁLICA PARA COBERTURA</t>
  </si>
  <si>
    <t>PM.07 - PORTA LISA ESPECIAL/ SÓLIDA - 82X210CM</t>
  </si>
  <si>
    <t>PM.08 - PORTA LISA ESPECIAL/ SÓLIDA - 92X210CM</t>
  </si>
  <si>
    <t>PM.48 - PORTA DE MADEIRA LISA COMUM/ ENCABEÇADA, 2 FOLHAS - 184X210CM</t>
  </si>
  <si>
    <t>PM.45 - PORTA DE MADEIRA LISA COMUM/ ENCABEÇADA, 2 FOLHAS - 124X210CM</t>
  </si>
  <si>
    <t>PM.09 - PORTA LISA ESPECIAL/ SÓLIDA - 102X210CM</t>
  </si>
  <si>
    <t>PM.04 - PORTA LISA ESPECIAL/ SÓLIDA PARA PORTADORES DE DEFICIÊNCIA FÍSICA - 82X210CM</t>
  </si>
  <si>
    <t>PM.01 - PORTA LISA ESPECIAL/ SÓLIDA PARA INSTALAÇÕES SANITÁRIAS  - 62X165CM</t>
  </si>
  <si>
    <t>TARJETA TIPO LIVRE/OCUPADO PARA PORTA DE BANHEIRO</t>
  </si>
  <si>
    <t>BATENTE DE ALUMÍNIO PARA DIVISÓRIA DE GRANILITE</t>
  </si>
  <si>
    <t>JG</t>
  </si>
  <si>
    <t>DOBRADIÇA EM LATÃO CROMADO, COM MOLA TIPO VAI E VEM, DE 3´</t>
  </si>
  <si>
    <t>PAR</t>
  </si>
  <si>
    <t>MINI DISJUNTOR - TIPO EUROPEU (IEC) - BIPOLAR 32/50A</t>
  </si>
  <si>
    <t>EMBOÇO INTERNO - ARGAMASSA MISTA DE CIMENTO, CAL E AREIA 1:4/12</t>
  </si>
  <si>
    <t>AZULEJOS, JUNTAS AMARRAÇÃO OU A PRUMO - ASSENTES COM ARGAMASSA COLANTE</t>
  </si>
  <si>
    <t>REGISTRO GAVETA 3/4" COM CANOPLA ACABAMENTO CROMADO SIMPLES - FORNECIMENTO E INSTALACAO</t>
  </si>
  <si>
    <t>REGISTRO PRESSAO 3/4" COM CANOPLA ACABAMENTO CROMADO - FORNECIMENTO E INSTALACAO</t>
  </si>
  <si>
    <t>TETOS</t>
  </si>
  <si>
    <t>PISO EM CONCRETO 20MPA PREPARO MECANICO, ESPESSURA 7 CM, COM ARMACAO E M TELA SOLDADA</t>
  </si>
  <si>
    <t>TESTEIRA OU RODAPE VINILICO 6CM FIXADO COM COLA</t>
  </si>
  <si>
    <t>DEGRAUS DE ARGAMASSA DE CIMENTO E AREIA 1:3</t>
  </si>
  <si>
    <t>DEGRAUS DE GRANILITE</t>
  </si>
  <si>
    <t>DESMATAMENTO E LIMPEZA MECANIZADA DE TERRENO COM ARVORES ATE Ø 15CM, UTILIZANDO TRATOR DE ESTEIRAS</t>
  </si>
  <si>
    <t>CARGA MECANIZADA E REMOCAO E ENTULHO COM TRANSPORTE ATE 1KM</t>
  </si>
  <si>
    <t>TAPUME DE CHAPA DE MADEIRA COMPENSADA, E= 6MM, COM PINTURA A CAL E REAPROVEITAMENTO DE 2X</t>
  </si>
  <si>
    <t>LOCACAO CONVENCIONAL DE OBRA, ATRAVÉS DE GABARITO DE TABUAS CORRIDAS PONTALETADAS A CADA 1,50M, SEM REAPROVEITAMENTO</t>
  </si>
  <si>
    <t>ALAMBRADO PARA QUADRA POLIESPORTIVA, ESTRUTURADO POR TUBOS DE ACO GALVANIZADO, COM COSTURA, DIN 2440, DIAMETRO 2", COM TELA DE ARAME GALVANIZADO, FIO 14 BWG E MALHA QUADRADA 5X5CM</t>
  </si>
  <si>
    <t>PLANTIO DE GRAMA BATATAIS EM PLACAS</t>
  </si>
  <si>
    <t>TAXA DE MOBILIZAÇÃO PARA ESTACA TIPO HÉLICE CONTÍNUA EM SOLO</t>
  </si>
  <si>
    <t>TX</t>
  </si>
  <si>
    <t>ESTACA TIPO HÉLICE CONTÍNUA, DIÂMETRO DE 25 CM EM SOLO</t>
  </si>
  <si>
    <t>CONCRETO USINADO, FCK = 20,0 MPA - PARA BOMBEAMENTO EM ESTACA HÉLICE CONTÍNUA</t>
  </si>
  <si>
    <t>ESTACA A TRADO (BROCA) DIAMETRO = 25 CM, EM CONCRETO MOLDADO IN LOCO, 15 MPA, SEM ARMACAO.</t>
  </si>
  <si>
    <t>MURETA DE ARRIMO EM BLOCOS DE CONCRETO, H=1,00 M</t>
  </si>
  <si>
    <t xml:space="preserve">MURO DE ARRIMO H=2,50M, COM DRENAGEM </t>
  </si>
  <si>
    <t>FV.15/16 - MURO DE FECHO EM BLOCOS E ESTRUTURA DE CONCRETO, FUNDAÇÃO C/ BROCAS</t>
  </si>
  <si>
    <t>CARGA E DESCARGA MECANICA DE SOLO UTILIZANDO CAMINHAO BASCULANTE 5,0M3 /11T E PA CARREGADEIRA SOBRE PNEUS * 105 HP * CAP. 1,72M3.</t>
  </si>
  <si>
    <t>TRANSPORTE DE ENTULHO POR CAMINHÃO BASCULANTE, A PARTIR DE 1KM</t>
  </si>
  <si>
    <t>BACIA SIFONADA COM CAIXA DE DESCARGA ACOPLADA E TAMPA - INFANTIL</t>
  </si>
  <si>
    <t>CUBA SIMPLES DE AÇO INOXIDÁVEL CHAPA 20 - 500X400X250MM</t>
  </si>
  <si>
    <t>DUCHA HIGIÊNICA COM REGISTRO</t>
  </si>
  <si>
    <t>DESVIADOR PARA DUCHA ELÉTRICA</t>
  </si>
  <si>
    <t>TUBO DE COBRE CLASSE "E" 22MM - FORNECIMENTO E INSTALACAO</t>
  </si>
  <si>
    <t>TUBO DE COBRE CLASSE "E" 28MM - FORNECIMENTO E INSTALACAO</t>
  </si>
  <si>
    <t>PISO CERÂMICO ESMALTADO  (PEI-5) - ASSENTADO COM ARGAMASSA COLANTE</t>
  </si>
  <si>
    <t>RODAPE EM MARMORITE, ALTURA 10CM</t>
  </si>
  <si>
    <t>APLICAÇÃO E LIXAMENTO DE MASSA LÁTEX EM PAREDES, DUAS DEMÃOS. AF_06/2014</t>
  </si>
  <si>
    <t>APLICAÇÃO MANUAL DE PINTURA COM TINTA LÁTEX ACRÍLICA EM TETO, DUAS DEMÃOS. AF_06/2014</t>
  </si>
  <si>
    <t>PINTURA VERNIZ POLIURETANO BRILHANTE EM MADEIRA, TRES DEMAOS</t>
  </si>
  <si>
    <t>CARGA MANUAL DE TERRA EM CAMINHAO BASCULANTE 6 M3</t>
  </si>
  <si>
    <t>SIFÃO DO TIPO GARRAFA EM METAL CROMADO 1 X 1.1/2" - FORNECIMENTO E INSTALAÇÃO. AF_12/2013</t>
  </si>
  <si>
    <t>ENGATE FLEXÍVEL EM METAL CROMADO, 1/2" X 40CM - FORNECIMENTO E INSTALAÇÃO. AF_12/2013</t>
  </si>
  <si>
    <t>VÁLVULA DE METAL CROMADO DE 1´</t>
  </si>
  <si>
    <t>VIDRO LISO COMUM TRANSPARENTE, ESPESSURA 4MM</t>
  </si>
  <si>
    <t>VIDRO FANTASIA MARTELADO 4MM</t>
  </si>
  <si>
    <t>CORDOALHA DE COBRE NU, INCLUSIVE ISOLADORES - 35,00 MM2 - FORNECIMENTO E INSTALACAO</t>
  </si>
  <si>
    <t>INTERRUPTOR BIPOLAR SIMPLES, 1 TECLA DUPLA E PLACA</t>
  </si>
  <si>
    <t>INTERRUPTOR BIPOLAR PARALELO, 1 TECLA DUPLA E PLACA</t>
  </si>
  <si>
    <t>TOMADA 2P+T DE 10 A - 250 V, COMPLETA</t>
  </si>
  <si>
    <t>POSTE TELECÔNICO RETO EM AÇO SAE 1010/1020 GALVANIZADO A FOGO, ALTURA DE 6,00 M</t>
  </si>
  <si>
    <t>LUMINÁRIA RETANGULAR FECHADA P/ ILUMINAÇÃO EXTERNA EM POSTE, TIPO PÉTALA PEQUENA</t>
  </si>
  <si>
    <t>SUPORTE TUBULAR DE FIXAÇÃO EM POSTE PARA 1 LUMINÁRIA TIPO PÉTALA</t>
  </si>
  <si>
    <t>1.01.07</t>
  </si>
  <si>
    <t>1.01.08</t>
  </si>
  <si>
    <t>1.02.04</t>
  </si>
  <si>
    <t>02.01.03</t>
  </si>
  <si>
    <t>02.01.04</t>
  </si>
  <si>
    <t>02.01.05</t>
  </si>
  <si>
    <t>02.02.07</t>
  </si>
  <si>
    <t>02.02.08</t>
  </si>
  <si>
    <t>05.02.03</t>
  </si>
  <si>
    <t>05.02.04</t>
  </si>
  <si>
    <t>06.01.05</t>
  </si>
  <si>
    <t>07.01.04</t>
  </si>
  <si>
    <t>07.01.05</t>
  </si>
  <si>
    <t>07.01.06</t>
  </si>
  <si>
    <t>07.01.07</t>
  </si>
  <si>
    <t>07.01.08</t>
  </si>
  <si>
    <t>07.01.09</t>
  </si>
  <si>
    <t>07.02.03</t>
  </si>
  <si>
    <t>07.02.04</t>
  </si>
  <si>
    <t>07.03.02</t>
  </si>
  <si>
    <t>08.03.01</t>
  </si>
  <si>
    <t>09.03.11</t>
  </si>
  <si>
    <t>09.03.12</t>
  </si>
  <si>
    <t>08.08.03</t>
  </si>
  <si>
    <t>08.08.04</t>
  </si>
  <si>
    <t>08.08.05</t>
  </si>
  <si>
    <t>09.09.11</t>
  </si>
  <si>
    <t>10.03.04</t>
  </si>
  <si>
    <t>10.08.25</t>
  </si>
  <si>
    <t>10.08.26</t>
  </si>
  <si>
    <t>10.08.27</t>
  </si>
  <si>
    <t>11.02</t>
  </si>
  <si>
    <t>11.02.01</t>
  </si>
  <si>
    <t>11.02.02</t>
  </si>
  <si>
    <t>11.02.03</t>
  </si>
  <si>
    <t>13.01.01</t>
  </si>
  <si>
    <t>13.01.02</t>
  </si>
  <si>
    <t>13.01.03</t>
  </si>
  <si>
    <t>13.01.04</t>
  </si>
  <si>
    <t>13.02.12</t>
  </si>
  <si>
    <t>13.02.13</t>
  </si>
  <si>
    <t>13.02.14</t>
  </si>
  <si>
    <t>13.02.15</t>
  </si>
  <si>
    <t>13.02.16</t>
  </si>
  <si>
    <t>13.02.17</t>
  </si>
  <si>
    <t>14.01.03</t>
  </si>
  <si>
    <t>15.04</t>
  </si>
  <si>
    <t>15.04.01</t>
  </si>
  <si>
    <t>17.02.13</t>
  </si>
  <si>
    <t>17.02.14</t>
  </si>
  <si>
    <t>17.05.04</t>
  </si>
  <si>
    <t>CJ</t>
  </si>
  <si>
    <t>TOMADA 2P+T DE 20 A - 250 V, COMPLETA</t>
  </si>
  <si>
    <t>VIDROTEMPERADO INCOLOR, ESPESSURA 8 MM, FORNECIMENTO E INSTALAÇÃO</t>
  </si>
  <si>
    <t>FECHADURA DE EMBUTIR COMPLETA, P/ PORTAS EXTERNAS, PADRAO DE ACABAMENTO MEDIO</t>
  </si>
  <si>
    <t xml:space="preserve">Secretaria de Obras </t>
  </si>
  <si>
    <t>PLANILHA DE QUANTIDADES E PREÇOS</t>
  </si>
  <si>
    <t>PREÇO UNIT</t>
  </si>
  <si>
    <t>PREÇO TOTAL</t>
  </si>
  <si>
    <t xml:space="preserve">TOTAL </t>
  </si>
  <si>
    <t>LOCAL: Rua Inacio José de Moraes nº235 - Mauá / SP</t>
  </si>
  <si>
    <t>CONCORRÊNCIA Nº 07/2015</t>
  </si>
  <si>
    <t>Base: junho/15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</si>
</sst>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.0"/>
    <numFmt numFmtId="180" formatCode="0.000"/>
    <numFmt numFmtId="181" formatCode="_(* #,##0.000_);_(* \(#,##0.000\);_(* &quot;-&quot;?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%"/>
    <numFmt numFmtId="186" formatCode="mmmm\-yy"/>
    <numFmt numFmtId="187" formatCode="0.000%"/>
    <numFmt numFmtId="188" formatCode="_(* #,##0.000000_);_(* \(#,##0.000000\);_(* &quot;-&quot;??_);_(@_)"/>
    <numFmt numFmtId="189" formatCode="[$-416]dddd\,\ d&quot; de &quot;mmmm&quot; de &quot;yyyy"/>
    <numFmt numFmtId="190" formatCode="[$-416]mmmm\-yy;@"/>
    <numFmt numFmtId="191" formatCode="_(* #,##0.0_);_(* \(#,##0.0\);_(* &quot;-&quot;??_);_(@_)"/>
    <numFmt numFmtId="192" formatCode="_(* #,##0_);_(* \(#,##0\);_(* &quot;-&quot;??_);_(@_)"/>
    <numFmt numFmtId="193" formatCode="[$-416]mmm\-yy;@"/>
    <numFmt numFmtId="194" formatCode="_(* #,##0.00_);_(* \(#,##0.00\);_(* \-??_);_(@_)"/>
    <numFmt numFmtId="195" formatCode="00\-00\-00"/>
    <numFmt numFmtId="196" formatCode="00000"/>
    <numFmt numFmtId="197" formatCode="#,##0.0000"/>
    <numFmt numFmtId="198" formatCode="#,##0.000000"/>
    <numFmt numFmtId="199" formatCode="_-* #,##0.000_-;\-* #,##0.000_-;_-* &quot;-&quot;???_-;_-@_-"/>
    <numFmt numFmtId="200" formatCode="#,##0.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#&quot; dias&quot;"/>
    <numFmt numFmtId="206" formatCode="_(&quot;R$ &quot;* #,##0.00_);_(&quot;R$ &quot;* \(#,##0.00\);_(&quot;R$ &quot;* \-??_);_(@_)"/>
    <numFmt numFmtId="207" formatCode="_-* #,##0.00_-;\-* #,##0.00_-;_-* \-??_-;_-@_-"/>
    <numFmt numFmtId="208" formatCode="0.0000"/>
    <numFmt numFmtId="209" formatCode="0.000000"/>
    <numFmt numFmtId="210" formatCode="0.00000"/>
  </numFmts>
  <fonts count="5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4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9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0" fontId="2" fillId="0" borderId="0" xfId="48" applyFont="1" applyAlignment="1">
      <alignment/>
    </xf>
    <xf numFmtId="170" fontId="1" fillId="0" borderId="0" xfId="48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9" applyFont="1" applyAlignment="1">
      <alignment/>
    </xf>
    <xf numFmtId="170" fontId="1" fillId="0" borderId="0" xfId="48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17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69" applyFont="1" applyFill="1" applyBorder="1" applyAlignment="1">
      <alignment vertical="center"/>
    </xf>
    <xf numFmtId="170" fontId="3" fillId="0" borderId="0" xfId="48" applyFont="1" applyFill="1" applyBorder="1" applyAlignment="1">
      <alignment vertical="center"/>
    </xf>
    <xf numFmtId="0" fontId="5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171" fontId="3" fillId="32" borderId="0" xfId="69" applyFont="1" applyFill="1" applyBorder="1" applyAlignment="1" applyProtection="1">
      <alignment/>
      <protection/>
    </xf>
    <xf numFmtId="170" fontId="3" fillId="32" borderId="0" xfId="48" applyFont="1" applyFill="1" applyBorder="1" applyAlignment="1" applyProtection="1">
      <alignment/>
      <protection/>
    </xf>
    <xf numFmtId="4" fontId="3" fillId="32" borderId="0" xfId="48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171" fontId="3" fillId="0" borderId="12" xfId="69" applyFont="1" applyBorder="1" applyAlignment="1" applyProtection="1">
      <alignment/>
      <protection/>
    </xf>
    <xf numFmtId="170" fontId="3" fillId="0" borderId="12" xfId="48" applyFont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 horizontal="center" vertical="top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 applyProtection="1">
      <alignment horizontal="center"/>
      <protection/>
    </xf>
    <xf numFmtId="171" fontId="1" fillId="33" borderId="14" xfId="69" applyFont="1" applyFill="1" applyBorder="1" applyAlignment="1" applyProtection="1">
      <alignment/>
      <protection/>
    </xf>
    <xf numFmtId="4" fontId="1" fillId="33" borderId="14" xfId="48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vertical="top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6" fillId="33" borderId="14" xfId="52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171" fontId="3" fillId="33" borderId="12" xfId="69" applyFont="1" applyFill="1" applyBorder="1" applyAlignment="1" applyProtection="1">
      <alignment/>
      <protection/>
    </xf>
    <xf numFmtId="4" fontId="1" fillId="33" borderId="12" xfId="48" applyNumberFormat="1" applyFont="1" applyFill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 horizontal="center" vertical="top"/>
      <protection/>
    </xf>
    <xf numFmtId="49" fontId="3" fillId="32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171" fontId="3" fillId="32" borderId="16" xfId="69" applyFont="1" applyFill="1" applyBorder="1" applyAlignment="1" applyProtection="1">
      <alignment vertical="center"/>
      <protection/>
    </xf>
    <xf numFmtId="4" fontId="3" fillId="32" borderId="16" xfId="48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171" fontId="1" fillId="33" borderId="12" xfId="69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vertical="top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horizontal="justify" vertical="justify"/>
      <protection/>
    </xf>
    <xf numFmtId="0" fontId="1" fillId="33" borderId="14" xfId="0" applyFont="1" applyFill="1" applyBorder="1" applyAlignment="1" applyProtection="1">
      <alignment horizontal="center"/>
      <protection/>
    </xf>
    <xf numFmtId="171" fontId="1" fillId="33" borderId="14" xfId="69" applyFont="1" applyFill="1" applyBorder="1" applyAlignment="1" applyProtection="1">
      <alignment/>
      <protection/>
    </xf>
    <xf numFmtId="4" fontId="1" fillId="33" borderId="14" xfId="48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vertical="top" wrapText="1"/>
      <protection/>
    </xf>
    <xf numFmtId="4" fontId="1" fillId="0" borderId="14" xfId="48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6" fillId="0" borderId="14" xfId="0" applyFont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171" fontId="1" fillId="0" borderId="14" xfId="69" applyFont="1" applyFill="1" applyBorder="1" applyAlignment="1" applyProtection="1">
      <alignment/>
      <protection/>
    </xf>
    <xf numFmtId="49" fontId="1" fillId="33" borderId="17" xfId="0" applyNumberFormat="1" applyFont="1" applyFill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171" fontId="1" fillId="33" borderId="18" xfId="69" applyFont="1" applyFill="1" applyBorder="1" applyAlignment="1" applyProtection="1">
      <alignment/>
      <protection/>
    </xf>
    <xf numFmtId="4" fontId="1" fillId="33" borderId="18" xfId="48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vertical="top"/>
      <protection/>
    </xf>
    <xf numFmtId="171" fontId="1" fillId="0" borderId="14" xfId="69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4" fontId="1" fillId="0" borderId="14" xfId="48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vertical="top"/>
      <protection/>
    </xf>
    <xf numFmtId="0" fontId="1" fillId="33" borderId="14" xfId="0" applyFont="1" applyFill="1" applyBorder="1" applyAlignment="1" applyProtection="1">
      <alignment horizontal="left" vertical="top"/>
      <protection/>
    </xf>
    <xf numFmtId="171" fontId="1" fillId="33" borderId="14" xfId="58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1" fillId="33" borderId="12" xfId="0" applyFont="1" applyFill="1" applyBorder="1" applyAlignment="1" applyProtection="1">
      <alignment horizontal="center"/>
      <protection/>
    </xf>
    <xf numFmtId="171" fontId="1" fillId="33" borderId="12" xfId="69" applyFont="1" applyFill="1" applyBorder="1" applyAlignment="1" applyProtection="1">
      <alignment/>
      <protection/>
    </xf>
    <xf numFmtId="4" fontId="1" fillId="33" borderId="12" xfId="48" applyNumberFormat="1" applyFont="1" applyFill="1" applyBorder="1" applyAlignment="1" applyProtection="1">
      <alignment/>
      <protection/>
    </xf>
    <xf numFmtId="4" fontId="3" fillId="32" borderId="16" xfId="48" applyNumberFormat="1" applyFont="1" applyFill="1" applyBorder="1" applyAlignment="1" applyProtection="1">
      <alignment vertical="center"/>
      <protection/>
    </xf>
    <xf numFmtId="49" fontId="6" fillId="33" borderId="13" xfId="0" applyNumberFormat="1" applyFont="1" applyFill="1" applyBorder="1" applyAlignment="1" applyProtection="1">
      <alignment horizontal="center" vertical="top"/>
      <protection/>
    </xf>
    <xf numFmtId="0" fontId="6" fillId="0" borderId="14" xfId="52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/>
      <protection/>
    </xf>
    <xf numFmtId="0" fontId="6" fillId="0" borderId="14" xfId="52" applyFont="1" applyFill="1" applyBorder="1" applyAlignment="1" applyProtection="1">
      <alignment wrapText="1"/>
      <protection/>
    </xf>
    <xf numFmtId="0" fontId="6" fillId="33" borderId="14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171" fontId="1" fillId="33" borderId="14" xfId="58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justify" vertical="justify" wrapText="1"/>
      <protection/>
    </xf>
    <xf numFmtId="0" fontId="1" fillId="33" borderId="14" xfId="0" applyFont="1" applyFill="1" applyBorder="1" applyAlignment="1" applyProtection="1">
      <alignment horizontal="left" vertical="top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center"/>
      <protection/>
    </xf>
    <xf numFmtId="171" fontId="1" fillId="33" borderId="0" xfId="69" applyFont="1" applyFill="1" applyBorder="1" applyAlignment="1" applyProtection="1">
      <alignment/>
      <protection/>
    </xf>
    <xf numFmtId="4" fontId="1" fillId="33" borderId="0" xfId="48" applyNumberFormat="1" applyFont="1" applyFill="1" applyBorder="1" applyAlignment="1" applyProtection="1">
      <alignment/>
      <protection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171" fontId="3" fillId="32" borderId="12" xfId="69" applyFont="1" applyFill="1" applyBorder="1" applyAlignment="1" applyProtection="1">
      <alignment vertical="center"/>
      <protection/>
    </xf>
    <xf numFmtId="4" fontId="3" fillId="32" borderId="12" xfId="48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6" fillId="33" borderId="14" xfId="0" applyFont="1" applyFill="1" applyBorder="1" applyAlignment="1" applyProtection="1">
      <alignment horizontal="center"/>
      <protection/>
    </xf>
    <xf numFmtId="171" fontId="6" fillId="33" borderId="14" xfId="69" applyFont="1" applyFill="1" applyBorder="1" applyAlignment="1" applyProtection="1">
      <alignment/>
      <protection/>
    </xf>
    <xf numFmtId="49" fontId="3" fillId="32" borderId="15" xfId="0" applyNumberFormat="1" applyFont="1" applyFill="1" applyBorder="1" applyAlignment="1" applyProtection="1">
      <alignment horizontal="center" vertical="top"/>
      <protection/>
    </xf>
    <xf numFmtId="0" fontId="3" fillId="32" borderId="16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/>
      <protection/>
    </xf>
    <xf numFmtId="171" fontId="3" fillId="32" borderId="16" xfId="69" applyFont="1" applyFill="1" applyBorder="1" applyAlignment="1" applyProtection="1">
      <alignment/>
      <protection/>
    </xf>
    <xf numFmtId="0" fontId="6" fillId="33" borderId="14" xfId="52" applyFont="1" applyFill="1" applyBorder="1" applyAlignment="1" applyProtection="1">
      <alignment vertical="top"/>
      <protection/>
    </xf>
    <xf numFmtId="49" fontId="3" fillId="33" borderId="15" xfId="0" applyNumberFormat="1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171" fontId="1" fillId="33" borderId="16" xfId="69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171" fontId="1" fillId="33" borderId="20" xfId="69" applyFont="1" applyFill="1" applyBorder="1" applyAlignment="1" applyProtection="1">
      <alignment vertical="center"/>
      <protection/>
    </xf>
    <xf numFmtId="4" fontId="1" fillId="33" borderId="20" xfId="48" applyNumberFormat="1" applyFont="1" applyFill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71" fontId="1" fillId="33" borderId="14" xfId="69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71" fontId="1" fillId="33" borderId="12" xfId="69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top"/>
      <protection/>
    </xf>
    <xf numFmtId="49" fontId="3" fillId="32" borderId="11" xfId="0" applyNumberFormat="1" applyFont="1" applyFill="1" applyBorder="1" applyAlignment="1" applyProtection="1">
      <alignment horizontal="center" vertical="top"/>
      <protection/>
    </xf>
    <xf numFmtId="0" fontId="3" fillId="32" borderId="12" xfId="0" applyFont="1" applyFill="1" applyBorder="1" applyAlignment="1" applyProtection="1">
      <alignment/>
      <protection/>
    </xf>
    <xf numFmtId="0" fontId="3" fillId="32" borderId="12" xfId="0" applyFont="1" applyFill="1" applyBorder="1" applyAlignment="1" applyProtection="1">
      <alignment horizontal="center"/>
      <protection/>
    </xf>
    <xf numFmtId="171" fontId="3" fillId="32" borderId="12" xfId="69" applyFont="1" applyFill="1" applyBorder="1" applyAlignment="1" applyProtection="1">
      <alignment/>
      <protection/>
    </xf>
    <xf numFmtId="4" fontId="3" fillId="32" borderId="12" xfId="48" applyNumberFormat="1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/>
      <protection/>
    </xf>
    <xf numFmtId="171" fontId="3" fillId="33" borderId="20" xfId="69" applyFont="1" applyFill="1" applyBorder="1" applyAlignment="1" applyProtection="1">
      <alignment/>
      <protection/>
    </xf>
    <xf numFmtId="0" fontId="6" fillId="33" borderId="14" xfId="52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justify" vertical="justify"/>
      <protection/>
    </xf>
    <xf numFmtId="49" fontId="3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171" fontId="3" fillId="32" borderId="22" xfId="69" applyFont="1" applyFill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 vertical="top"/>
      <protection locked="0"/>
    </xf>
    <xf numFmtId="170" fontId="1" fillId="0" borderId="24" xfId="48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vertical="top"/>
      <protection locked="0"/>
    </xf>
    <xf numFmtId="170" fontId="0" fillId="0" borderId="0" xfId="48" applyFont="1" applyBorder="1" applyAlignment="1" applyProtection="1">
      <alignment/>
      <protection locked="0"/>
    </xf>
    <xf numFmtId="170" fontId="1" fillId="0" borderId="0" xfId="48" applyFont="1" applyBorder="1" applyAlignment="1" applyProtection="1">
      <alignment horizontal="center" vertical="top"/>
      <protection locked="0"/>
    </xf>
    <xf numFmtId="170" fontId="9" fillId="0" borderId="0" xfId="48" applyFont="1" applyBorder="1" applyAlignment="1" applyProtection="1">
      <alignment horizontal="center" vertical="top"/>
      <protection locked="0"/>
    </xf>
    <xf numFmtId="171" fontId="0" fillId="0" borderId="0" xfId="69" applyFont="1" applyBorder="1" applyAlignment="1" applyProtection="1">
      <alignment horizontal="left"/>
      <protection locked="0"/>
    </xf>
    <xf numFmtId="171" fontId="9" fillId="0" borderId="10" xfId="69" applyFont="1" applyBorder="1" applyAlignment="1" applyProtection="1">
      <alignment horizontal="center" vertical="top"/>
      <protection locked="0"/>
    </xf>
    <xf numFmtId="171" fontId="1" fillId="0" borderId="25" xfId="69" applyFont="1" applyBorder="1" applyAlignment="1" applyProtection="1">
      <alignment horizontal="center" vertical="top"/>
      <protection locked="0"/>
    </xf>
    <xf numFmtId="171" fontId="1" fillId="0" borderId="26" xfId="69" applyFont="1" applyBorder="1" applyAlignment="1" applyProtection="1">
      <alignment horizontal="center" vertical="top"/>
      <protection locked="0"/>
    </xf>
    <xf numFmtId="170" fontId="0" fillId="0" borderId="26" xfId="48" applyFont="1" applyBorder="1" applyAlignment="1" applyProtection="1">
      <alignment horizontal="center"/>
      <protection locked="0"/>
    </xf>
    <xf numFmtId="4" fontId="1" fillId="33" borderId="14" xfId="48" applyNumberFormat="1" applyFont="1" applyFill="1" applyBorder="1" applyAlignment="1" applyProtection="1">
      <alignment/>
      <protection locked="0"/>
    </xf>
    <xf numFmtId="4" fontId="1" fillId="33" borderId="12" xfId="48" applyNumberFormat="1" applyFont="1" applyFill="1" applyBorder="1" applyAlignment="1" applyProtection="1">
      <alignment/>
      <protection locked="0"/>
    </xf>
    <xf numFmtId="4" fontId="1" fillId="32" borderId="16" xfId="48" applyNumberFormat="1" applyFont="1" applyFill="1" applyBorder="1" applyAlignment="1" applyProtection="1">
      <alignment/>
      <protection locked="0"/>
    </xf>
    <xf numFmtId="4" fontId="1" fillId="33" borderId="14" xfId="48" applyNumberFormat="1" applyFont="1" applyFill="1" applyBorder="1" applyAlignment="1" applyProtection="1">
      <alignment/>
      <protection locked="0"/>
    </xf>
    <xf numFmtId="4" fontId="1" fillId="0" borderId="14" xfId="48" applyNumberFormat="1" applyFont="1" applyFill="1" applyBorder="1" applyAlignment="1" applyProtection="1">
      <alignment/>
      <protection locked="0"/>
    </xf>
    <xf numFmtId="4" fontId="1" fillId="33" borderId="18" xfId="48" applyNumberFormat="1" applyFont="1" applyFill="1" applyBorder="1" applyAlignment="1" applyProtection="1">
      <alignment/>
      <protection locked="0"/>
    </xf>
    <xf numFmtId="4" fontId="1" fillId="33" borderId="12" xfId="48" applyNumberFormat="1" applyFont="1" applyFill="1" applyBorder="1" applyAlignment="1" applyProtection="1">
      <alignment/>
      <protection locked="0"/>
    </xf>
    <xf numFmtId="4" fontId="1" fillId="33" borderId="0" xfId="48" applyNumberFormat="1" applyFont="1" applyFill="1" applyBorder="1" applyAlignment="1" applyProtection="1">
      <alignment/>
      <protection locked="0"/>
    </xf>
    <xf numFmtId="4" fontId="1" fillId="32" borderId="12" xfId="48" applyNumberFormat="1" applyFont="1" applyFill="1" applyBorder="1" applyAlignment="1" applyProtection="1">
      <alignment/>
      <protection locked="0"/>
    </xf>
    <xf numFmtId="4" fontId="1" fillId="33" borderId="20" xfId="48" applyNumberFormat="1" applyFont="1" applyFill="1" applyBorder="1" applyAlignment="1" applyProtection="1">
      <alignment/>
      <protection locked="0"/>
    </xf>
    <xf numFmtId="4" fontId="1" fillId="0" borderId="14" xfId="48" applyNumberFormat="1" applyFont="1" applyFill="1" applyBorder="1" applyAlignment="1" applyProtection="1">
      <alignment/>
      <protection locked="0"/>
    </xf>
    <xf numFmtId="170" fontId="12" fillId="34" borderId="27" xfId="48" applyFont="1" applyFill="1" applyBorder="1" applyAlignment="1" applyProtection="1">
      <alignment horizontal="center" vertical="center"/>
      <protection/>
    </xf>
    <xf numFmtId="170" fontId="12" fillId="34" borderId="28" xfId="48" applyFont="1" applyFill="1" applyBorder="1" applyAlignment="1" applyProtection="1">
      <alignment horizontal="center" vertical="center"/>
      <protection/>
    </xf>
    <xf numFmtId="170" fontId="52" fillId="0" borderId="0" xfId="48" applyFont="1" applyFill="1" applyBorder="1" applyAlignment="1">
      <alignment vertical="center"/>
    </xf>
    <xf numFmtId="170" fontId="13" fillId="32" borderId="22" xfId="48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171" fontId="1" fillId="0" borderId="10" xfId="69" applyFont="1" applyBorder="1" applyAlignment="1" applyProtection="1">
      <alignment horizontal="center" vertical="top"/>
      <protection locked="0"/>
    </xf>
    <xf numFmtId="171" fontId="1" fillId="0" borderId="0" xfId="69" applyFont="1" applyBorder="1" applyAlignment="1" applyProtection="1">
      <alignment horizontal="center" vertical="top"/>
      <protection locked="0"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171" fontId="12" fillId="34" borderId="27" xfId="69" applyFont="1" applyFill="1" applyBorder="1" applyAlignment="1" applyProtection="1">
      <alignment horizontal="center" vertical="center"/>
      <protection/>
    </xf>
    <xf numFmtId="171" fontId="12" fillId="34" borderId="28" xfId="69" applyFont="1" applyFill="1" applyBorder="1" applyAlignment="1" applyProtection="1">
      <alignment horizontal="center" vertical="center"/>
      <protection/>
    </xf>
    <xf numFmtId="171" fontId="0" fillId="0" borderId="10" xfId="69" applyFont="1" applyBorder="1" applyAlignment="1" applyProtection="1">
      <alignment horizontal="left"/>
      <protection locked="0"/>
    </xf>
    <xf numFmtId="171" fontId="0" fillId="0" borderId="0" xfId="69" applyFont="1" applyBorder="1" applyAlignment="1" applyProtection="1">
      <alignment horizontal="left"/>
      <protection locked="0"/>
    </xf>
    <xf numFmtId="171" fontId="13" fillId="0" borderId="0" xfId="69" applyFont="1" applyBorder="1" applyAlignment="1" applyProtection="1">
      <alignment horizontal="center" vertical="top"/>
      <protection locked="0"/>
    </xf>
    <xf numFmtId="171" fontId="14" fillId="0" borderId="24" xfId="69" applyFont="1" applyBorder="1" applyAlignment="1" applyProtection="1">
      <alignment horizontal="center"/>
      <protection locked="0"/>
    </xf>
    <xf numFmtId="171" fontId="15" fillId="0" borderId="0" xfId="69" applyFont="1" applyBorder="1" applyAlignment="1" applyProtection="1">
      <alignment horizontal="center"/>
      <protection locked="0"/>
    </xf>
    <xf numFmtId="171" fontId="12" fillId="0" borderId="0" xfId="69" applyFont="1" applyFill="1" applyBorder="1" applyAlignment="1" applyProtection="1">
      <alignment horizontal="left"/>
      <protection locked="0"/>
    </xf>
    <xf numFmtId="171" fontId="13" fillId="0" borderId="10" xfId="69" applyFont="1" applyBorder="1" applyAlignment="1" applyProtection="1">
      <alignment horizontal="center" vertical="top"/>
      <protection locked="0"/>
    </xf>
    <xf numFmtId="171" fontId="12" fillId="0" borderId="10" xfId="69" applyFont="1" applyFill="1" applyBorder="1" applyAlignment="1" applyProtection="1">
      <alignment horizontal="left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_Plan1" xfId="52"/>
    <cellStyle name="Nota" xfId="53"/>
    <cellStyle name="Percent" xfId="54"/>
    <cellStyle name="Porcentagem 3" xfId="55"/>
    <cellStyle name="Saída" xfId="56"/>
    <cellStyle name="Comma [0]" xfId="57"/>
    <cellStyle name="Separador de milhares 2 2" xfId="58"/>
    <cellStyle name="Separador de milhares 2 5" xfId="59"/>
    <cellStyle name="Separador de milhares 5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1</xdr:col>
      <xdr:colOff>514350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4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9.28125" style="1" customWidth="1"/>
    <col min="2" max="2" width="69.7109375" style="2" customWidth="1"/>
    <col min="3" max="3" width="5.7109375" style="3" customWidth="1"/>
    <col min="4" max="4" width="9.7109375" style="4" customWidth="1"/>
    <col min="5" max="5" width="14.28125" style="11" customWidth="1"/>
    <col min="6" max="6" width="15.28125" style="11" customWidth="1"/>
    <col min="7" max="7" width="8.00390625" style="19" customWidth="1"/>
    <col min="8" max="8" width="7.28125" style="19" customWidth="1"/>
    <col min="9" max="11" width="9.140625" style="2" customWidth="1"/>
    <col min="12" max="12" width="19.57421875" style="2" bestFit="1" customWidth="1"/>
    <col min="13" max="16384" width="9.140625" style="2" customWidth="1"/>
  </cols>
  <sheetData>
    <row r="1" spans="2:6" ht="12" thickBot="1">
      <c r="B1" s="4"/>
      <c r="F1" s="10"/>
    </row>
    <row r="2" spans="1:6" ht="15.75">
      <c r="A2" s="169"/>
      <c r="B2" s="207" t="s">
        <v>342</v>
      </c>
      <c r="C2" s="207"/>
      <c r="D2" s="207"/>
      <c r="E2" s="207"/>
      <c r="F2" s="170"/>
    </row>
    <row r="3" spans="1:6" ht="15">
      <c r="A3" s="171"/>
      <c r="B3" s="208" t="s">
        <v>803</v>
      </c>
      <c r="C3" s="208"/>
      <c r="D3" s="208"/>
      <c r="E3" s="208"/>
      <c r="F3" s="172"/>
    </row>
    <row r="4" spans="1:6" ht="12" customHeight="1">
      <c r="A4" s="196"/>
      <c r="B4" s="197"/>
      <c r="C4" s="197"/>
      <c r="D4" s="197"/>
      <c r="E4" s="173"/>
      <c r="F4" s="173"/>
    </row>
    <row r="5" spans="1:6" ht="12" customHeight="1">
      <c r="A5" s="210"/>
      <c r="B5" s="206"/>
      <c r="C5" s="206"/>
      <c r="D5" s="206"/>
      <c r="E5" s="174"/>
      <c r="F5" s="174"/>
    </row>
    <row r="6" spans="1:6" ht="12.75" customHeight="1">
      <c r="A6" s="211"/>
      <c r="B6" s="209"/>
      <c r="C6" s="209"/>
      <c r="D6" s="209"/>
      <c r="E6" s="174"/>
      <c r="F6" s="174"/>
    </row>
    <row r="7" spans="1:7" ht="12.75" customHeight="1">
      <c r="A7" s="204"/>
      <c r="B7" s="205"/>
      <c r="C7" s="205"/>
      <c r="D7" s="205"/>
      <c r="E7" s="173"/>
      <c r="F7" s="173"/>
      <c r="G7" s="24"/>
    </row>
    <row r="8" spans="1:6" ht="12.75">
      <c r="A8" s="176"/>
      <c r="B8" s="209" t="s">
        <v>343</v>
      </c>
      <c r="C8" s="209"/>
      <c r="D8" s="209"/>
      <c r="E8" s="209"/>
      <c r="F8" s="173"/>
    </row>
    <row r="9" spans="1:6" ht="12.75">
      <c r="A9" s="176"/>
      <c r="B9" s="205" t="s">
        <v>808</v>
      </c>
      <c r="C9" s="205"/>
      <c r="D9" s="205"/>
      <c r="E9" s="205"/>
      <c r="F9" s="173"/>
    </row>
    <row r="10" spans="1:6" ht="12.75">
      <c r="A10" s="176"/>
      <c r="B10" s="175"/>
      <c r="C10" s="175"/>
      <c r="D10" s="175"/>
      <c r="E10" s="175"/>
      <c r="F10" s="173"/>
    </row>
    <row r="11" spans="1:6" ht="13.5" customHeight="1">
      <c r="A11" s="176"/>
      <c r="B11" s="206" t="s">
        <v>804</v>
      </c>
      <c r="C11" s="206"/>
      <c r="D11" s="206"/>
      <c r="E11" s="206"/>
      <c r="F11" s="173"/>
    </row>
    <row r="12" spans="1:6" ht="15">
      <c r="A12" s="176"/>
      <c r="B12" s="206" t="s">
        <v>809</v>
      </c>
      <c r="C12" s="206"/>
      <c r="D12" s="206"/>
      <c r="E12" s="206"/>
      <c r="F12" s="173"/>
    </row>
    <row r="13" spans="1:6" ht="12" customHeight="1" thickBot="1">
      <c r="A13" s="177"/>
      <c r="B13" s="178"/>
      <c r="C13" s="178"/>
      <c r="D13" s="178"/>
      <c r="E13" s="179" t="s">
        <v>810</v>
      </c>
      <c r="F13" s="179"/>
    </row>
    <row r="14" spans="1:8" ht="13.5" customHeight="1">
      <c r="A14" s="198" t="s">
        <v>128</v>
      </c>
      <c r="B14" s="200" t="s">
        <v>129</v>
      </c>
      <c r="C14" s="200" t="s">
        <v>130</v>
      </c>
      <c r="D14" s="202" t="s">
        <v>131</v>
      </c>
      <c r="E14" s="191" t="s">
        <v>805</v>
      </c>
      <c r="F14" s="191" t="s">
        <v>806</v>
      </c>
      <c r="G14" s="22"/>
      <c r="H14" s="22"/>
    </row>
    <row r="15" spans="1:8" s="5" customFormat="1" ht="13.5" customHeight="1" thickBot="1">
      <c r="A15" s="199"/>
      <c r="B15" s="201"/>
      <c r="C15" s="201"/>
      <c r="D15" s="203"/>
      <c r="E15" s="192"/>
      <c r="F15" s="192"/>
      <c r="G15" s="22"/>
      <c r="H15" s="25"/>
    </row>
    <row r="16" spans="1:8" s="5" customFormat="1" ht="13.5" customHeight="1">
      <c r="A16" s="35" t="s">
        <v>0</v>
      </c>
      <c r="B16" s="36" t="s">
        <v>441</v>
      </c>
      <c r="C16" s="37"/>
      <c r="D16" s="38"/>
      <c r="E16" s="39"/>
      <c r="F16" s="40">
        <f>SUBTOTAL(9,F17:F30)</f>
        <v>0</v>
      </c>
      <c r="G16" s="22"/>
      <c r="H16" s="25"/>
    </row>
    <row r="17" spans="1:8" s="5" customFormat="1" ht="13.5" customHeight="1">
      <c r="A17" s="41" t="s">
        <v>442</v>
      </c>
      <c r="B17" s="42" t="s">
        <v>441</v>
      </c>
      <c r="C17" s="43"/>
      <c r="D17" s="44"/>
      <c r="E17" s="45"/>
      <c r="F17" s="45"/>
      <c r="G17" s="22"/>
      <c r="H17" s="25"/>
    </row>
    <row r="18" spans="1:8" s="5" customFormat="1" ht="13.5" customHeight="1">
      <c r="A18" s="46" t="s">
        <v>443</v>
      </c>
      <c r="B18" s="47" t="s">
        <v>444</v>
      </c>
      <c r="C18" s="48" t="s">
        <v>138</v>
      </c>
      <c r="D18" s="49">
        <v>200</v>
      </c>
      <c r="E18" s="180"/>
      <c r="F18" s="50">
        <f aca="true" t="shared" si="0" ref="F18:F25">ROUND(E18*D18,2)</f>
        <v>0</v>
      </c>
      <c r="G18" s="22"/>
      <c r="H18" s="25"/>
    </row>
    <row r="19" spans="1:8" s="5" customFormat="1" ht="23.25" customHeight="1">
      <c r="A19" s="46" t="s">
        <v>445</v>
      </c>
      <c r="B19" s="51" t="s">
        <v>708</v>
      </c>
      <c r="C19" s="48" t="s">
        <v>137</v>
      </c>
      <c r="D19" s="49">
        <v>3248.86</v>
      </c>
      <c r="E19" s="180"/>
      <c r="F19" s="50">
        <f t="shared" si="0"/>
        <v>0</v>
      </c>
      <c r="G19" s="22"/>
      <c r="H19" s="25"/>
    </row>
    <row r="20" spans="1:8" s="5" customFormat="1" ht="13.5" customHeight="1">
      <c r="A20" s="46" t="s">
        <v>446</v>
      </c>
      <c r="B20" s="52" t="s">
        <v>709</v>
      </c>
      <c r="C20" s="48" t="s">
        <v>138</v>
      </c>
      <c r="D20" s="49">
        <v>682.35</v>
      </c>
      <c r="E20" s="180"/>
      <c r="F20" s="50">
        <f t="shared" si="0"/>
        <v>0</v>
      </c>
      <c r="G20" s="22"/>
      <c r="H20" s="25"/>
    </row>
    <row r="21" spans="1:9" s="5" customFormat="1" ht="13.5" customHeight="1">
      <c r="A21" s="46" t="s">
        <v>447</v>
      </c>
      <c r="B21" s="53" t="s">
        <v>723</v>
      </c>
      <c r="C21" s="54" t="s">
        <v>453</v>
      </c>
      <c r="D21" s="49">
        <v>6823.52</v>
      </c>
      <c r="E21" s="180"/>
      <c r="F21" s="50">
        <f t="shared" si="0"/>
        <v>0</v>
      </c>
      <c r="G21" s="22"/>
      <c r="H21" s="25"/>
      <c r="I21" s="17"/>
    </row>
    <row r="22" spans="1:9" s="5" customFormat="1" ht="23.25" customHeight="1">
      <c r="A22" s="46" t="s">
        <v>449</v>
      </c>
      <c r="B22" s="55" t="s">
        <v>711</v>
      </c>
      <c r="C22" s="54" t="s">
        <v>137</v>
      </c>
      <c r="D22" s="49">
        <v>2038.13</v>
      </c>
      <c r="E22" s="180"/>
      <c r="F22" s="50">
        <f t="shared" si="0"/>
        <v>0</v>
      </c>
      <c r="G22" s="22"/>
      <c r="H22" s="25"/>
      <c r="I22" s="17"/>
    </row>
    <row r="23" spans="1:8" s="5" customFormat="1" ht="13.5" customHeight="1">
      <c r="A23" s="46" t="s">
        <v>451</v>
      </c>
      <c r="B23" s="56" t="s">
        <v>448</v>
      </c>
      <c r="C23" s="48" t="s">
        <v>138</v>
      </c>
      <c r="D23" s="49">
        <v>1400</v>
      </c>
      <c r="E23" s="180"/>
      <c r="F23" s="50">
        <f t="shared" si="0"/>
        <v>0</v>
      </c>
      <c r="G23" s="22"/>
      <c r="H23" s="25"/>
    </row>
    <row r="24" spans="1:8" s="5" customFormat="1" ht="13.5" customHeight="1">
      <c r="A24" s="46" t="s">
        <v>748</v>
      </c>
      <c r="B24" s="52" t="s">
        <v>450</v>
      </c>
      <c r="C24" s="48" t="s">
        <v>138</v>
      </c>
      <c r="D24" s="49">
        <v>430</v>
      </c>
      <c r="E24" s="180"/>
      <c r="F24" s="50">
        <f t="shared" si="0"/>
        <v>0</v>
      </c>
      <c r="G24" s="22"/>
      <c r="H24" s="25"/>
    </row>
    <row r="25" spans="1:8" s="5" customFormat="1" ht="13.5" customHeight="1">
      <c r="A25" s="46" t="s">
        <v>749</v>
      </c>
      <c r="B25" s="52" t="s">
        <v>452</v>
      </c>
      <c r="C25" s="48" t="s">
        <v>453</v>
      </c>
      <c r="D25" s="49">
        <v>4300</v>
      </c>
      <c r="E25" s="180"/>
      <c r="F25" s="50">
        <f t="shared" si="0"/>
        <v>0</v>
      </c>
      <c r="G25" s="22"/>
      <c r="H25" s="25"/>
    </row>
    <row r="26" spans="1:8" s="5" customFormat="1" ht="13.5" customHeight="1">
      <c r="A26" s="57" t="s">
        <v>454</v>
      </c>
      <c r="B26" s="58" t="s">
        <v>455</v>
      </c>
      <c r="C26" s="59"/>
      <c r="D26" s="60"/>
      <c r="E26" s="181"/>
      <c r="F26" s="61"/>
      <c r="G26" s="22"/>
      <c r="H26" s="25"/>
    </row>
    <row r="27" spans="1:8" s="5" customFormat="1" ht="13.5" customHeight="1">
      <c r="A27" s="46" t="s">
        <v>456</v>
      </c>
      <c r="B27" s="47" t="s">
        <v>719</v>
      </c>
      <c r="C27" s="48" t="s">
        <v>140</v>
      </c>
      <c r="D27" s="49">
        <v>148</v>
      </c>
      <c r="E27" s="180"/>
      <c r="F27" s="50">
        <f>ROUND(E27*D27,2)</f>
        <v>0</v>
      </c>
      <c r="G27" s="22"/>
      <c r="H27" s="25"/>
    </row>
    <row r="28" spans="1:8" s="5" customFormat="1" ht="13.5" customHeight="1">
      <c r="A28" s="62" t="s">
        <v>457</v>
      </c>
      <c r="B28" s="47" t="s">
        <v>2</v>
      </c>
      <c r="C28" s="48" t="s">
        <v>140</v>
      </c>
      <c r="D28" s="49">
        <v>30.5</v>
      </c>
      <c r="E28" s="180"/>
      <c r="F28" s="50">
        <f>ROUND(E28*D28,2)</f>
        <v>0</v>
      </c>
      <c r="G28" s="22"/>
      <c r="H28" s="25"/>
    </row>
    <row r="29" spans="1:8" s="5" customFormat="1" ht="13.5" customHeight="1">
      <c r="A29" s="62" t="s">
        <v>458</v>
      </c>
      <c r="B29" s="47" t="s">
        <v>720</v>
      </c>
      <c r="C29" s="48" t="s">
        <v>140</v>
      </c>
      <c r="D29" s="49">
        <v>25</v>
      </c>
      <c r="E29" s="180"/>
      <c r="F29" s="50">
        <f>ROUND(E29*D29,2)</f>
        <v>0</v>
      </c>
      <c r="G29" s="22"/>
      <c r="H29" s="25"/>
    </row>
    <row r="30" spans="1:8" s="5" customFormat="1" ht="13.5" customHeight="1">
      <c r="A30" s="62" t="s">
        <v>750</v>
      </c>
      <c r="B30" s="53" t="s">
        <v>721</v>
      </c>
      <c r="C30" s="48" t="s">
        <v>140</v>
      </c>
      <c r="D30" s="49">
        <v>88</v>
      </c>
      <c r="E30" s="180"/>
      <c r="F30" s="50">
        <f>ROUND(E30*D30,2)</f>
        <v>0</v>
      </c>
      <c r="G30" s="22"/>
      <c r="H30" s="25"/>
    </row>
    <row r="31" spans="1:8" s="9" customFormat="1" ht="12" customHeight="1">
      <c r="A31" s="63" t="s">
        <v>308</v>
      </c>
      <c r="B31" s="64" t="s">
        <v>230</v>
      </c>
      <c r="C31" s="65"/>
      <c r="D31" s="66"/>
      <c r="E31" s="182"/>
      <c r="F31" s="67">
        <f>SUBTOTAL(9,F32:F53)</f>
        <v>0</v>
      </c>
      <c r="G31" s="23"/>
      <c r="H31" s="18"/>
    </row>
    <row r="32" spans="1:6" ht="11.25">
      <c r="A32" s="57" t="s">
        <v>309</v>
      </c>
      <c r="B32" s="58" t="s">
        <v>231</v>
      </c>
      <c r="C32" s="68"/>
      <c r="D32" s="69"/>
      <c r="E32" s="181"/>
      <c r="F32" s="61"/>
    </row>
    <row r="33" spans="1:7" ht="11.25">
      <c r="A33" s="46" t="s">
        <v>310</v>
      </c>
      <c r="B33" s="70" t="s">
        <v>714</v>
      </c>
      <c r="C33" s="48" t="s">
        <v>715</v>
      </c>
      <c r="D33" s="49">
        <v>1</v>
      </c>
      <c r="E33" s="180"/>
      <c r="F33" s="50">
        <f>ROUND(E33*D33,2)</f>
        <v>0</v>
      </c>
      <c r="G33" s="22"/>
    </row>
    <row r="34" spans="1:7" ht="11.25">
      <c r="A34" s="46" t="s">
        <v>311</v>
      </c>
      <c r="B34" s="70" t="s">
        <v>716</v>
      </c>
      <c r="C34" s="48" t="s">
        <v>140</v>
      </c>
      <c r="D34" s="49">
        <v>2160</v>
      </c>
      <c r="E34" s="180"/>
      <c r="F34" s="50">
        <f>ROUND(E34*D34,2)</f>
        <v>0</v>
      </c>
      <c r="G34" s="22"/>
    </row>
    <row r="35" spans="1:7" ht="11.25">
      <c r="A35" s="46" t="s">
        <v>751</v>
      </c>
      <c r="B35" s="70" t="s">
        <v>717</v>
      </c>
      <c r="C35" s="48" t="s">
        <v>138</v>
      </c>
      <c r="D35" s="49">
        <v>137.77</v>
      </c>
      <c r="E35" s="180"/>
      <c r="F35" s="50">
        <f>ROUND(E35*D35,2)</f>
        <v>0</v>
      </c>
      <c r="G35" s="22"/>
    </row>
    <row r="36" spans="1:7" ht="11.25">
      <c r="A36" s="46" t="s">
        <v>752</v>
      </c>
      <c r="B36" s="52" t="s">
        <v>141</v>
      </c>
      <c r="C36" s="48" t="s">
        <v>136</v>
      </c>
      <c r="D36" s="49">
        <v>180</v>
      </c>
      <c r="E36" s="180"/>
      <c r="F36" s="50">
        <f>ROUND(E36*D36,2)</f>
        <v>0</v>
      </c>
      <c r="G36" s="22"/>
    </row>
    <row r="37" spans="1:7" ht="22.5">
      <c r="A37" s="46" t="s">
        <v>753</v>
      </c>
      <c r="B37" s="71" t="s">
        <v>718</v>
      </c>
      <c r="C37" s="48" t="s">
        <v>140</v>
      </c>
      <c r="D37" s="49">
        <v>365</v>
      </c>
      <c r="E37" s="180"/>
      <c r="F37" s="50">
        <f>ROUND(E37*D37,2)</f>
        <v>0</v>
      </c>
      <c r="G37" s="22"/>
    </row>
    <row r="38" spans="1:6" ht="11.25">
      <c r="A38" s="57" t="s">
        <v>312</v>
      </c>
      <c r="B38" s="58" t="s">
        <v>232</v>
      </c>
      <c r="C38" s="68"/>
      <c r="D38" s="69"/>
      <c r="E38" s="181"/>
      <c r="F38" s="61"/>
    </row>
    <row r="39" spans="1:7" ht="22.5">
      <c r="A39" s="46" t="s">
        <v>313</v>
      </c>
      <c r="B39" s="72" t="s">
        <v>659</v>
      </c>
      <c r="C39" s="73" t="s">
        <v>138</v>
      </c>
      <c r="D39" s="74">
        <v>522.72</v>
      </c>
      <c r="E39" s="183"/>
      <c r="F39" s="75">
        <f aca="true" t="shared" si="1" ref="F39:F46">ROUND(E39*D39,2)</f>
        <v>0</v>
      </c>
      <c r="G39" s="22"/>
    </row>
    <row r="40" spans="1:7" ht="11.25">
      <c r="A40" s="46" t="s">
        <v>314</v>
      </c>
      <c r="B40" s="76" t="s">
        <v>221</v>
      </c>
      <c r="C40" s="73" t="s">
        <v>137</v>
      </c>
      <c r="D40" s="74">
        <v>653.4</v>
      </c>
      <c r="E40" s="183"/>
      <c r="F40" s="75">
        <f t="shared" si="1"/>
        <v>0</v>
      </c>
      <c r="G40" s="22"/>
    </row>
    <row r="41" spans="1:7" ht="11.25">
      <c r="A41" s="46" t="s">
        <v>315</v>
      </c>
      <c r="B41" s="76" t="s">
        <v>142</v>
      </c>
      <c r="C41" s="73" t="s">
        <v>138</v>
      </c>
      <c r="D41" s="74">
        <v>10.89</v>
      </c>
      <c r="E41" s="183"/>
      <c r="F41" s="75">
        <f t="shared" si="1"/>
        <v>0</v>
      </c>
      <c r="G41" s="22"/>
    </row>
    <row r="42" spans="1:7" ht="11.25">
      <c r="A42" s="46" t="s">
        <v>471</v>
      </c>
      <c r="B42" s="76" t="s">
        <v>364</v>
      </c>
      <c r="C42" s="73" t="s">
        <v>138</v>
      </c>
      <c r="D42" s="74">
        <v>168.6</v>
      </c>
      <c r="E42" s="183"/>
      <c r="F42" s="75">
        <f t="shared" si="1"/>
        <v>0</v>
      </c>
      <c r="G42" s="22"/>
    </row>
    <row r="43" spans="1:7" ht="11.25">
      <c r="A43" s="46" t="s">
        <v>472</v>
      </c>
      <c r="B43" s="77" t="s">
        <v>349</v>
      </c>
      <c r="C43" s="73" t="s">
        <v>138</v>
      </c>
      <c r="D43" s="74">
        <v>87.12</v>
      </c>
      <c r="E43" s="183"/>
      <c r="F43" s="75">
        <f t="shared" si="1"/>
        <v>0</v>
      </c>
      <c r="G43" s="22"/>
    </row>
    <row r="44" spans="1:7" ht="11.25">
      <c r="A44" s="46" t="s">
        <v>679</v>
      </c>
      <c r="B44" s="78" t="s">
        <v>678</v>
      </c>
      <c r="C44" s="48" t="s">
        <v>137</v>
      </c>
      <c r="D44" s="74">
        <v>871.2</v>
      </c>
      <c r="E44" s="183"/>
      <c r="F44" s="75">
        <f t="shared" si="1"/>
        <v>0</v>
      </c>
      <c r="G44" s="22"/>
    </row>
    <row r="45" spans="1:7" ht="22.5">
      <c r="A45" s="46" t="s">
        <v>754</v>
      </c>
      <c r="B45" s="79" t="s">
        <v>722</v>
      </c>
      <c r="C45" s="48" t="s">
        <v>138</v>
      </c>
      <c r="D45" s="74">
        <v>466.57</v>
      </c>
      <c r="E45" s="183"/>
      <c r="F45" s="75">
        <f t="shared" si="1"/>
        <v>0</v>
      </c>
      <c r="G45" s="22"/>
    </row>
    <row r="46" spans="1:7" ht="11.25">
      <c r="A46" s="46" t="s">
        <v>755</v>
      </c>
      <c r="B46" s="52" t="s">
        <v>452</v>
      </c>
      <c r="C46" s="48" t="s">
        <v>453</v>
      </c>
      <c r="D46" s="49">
        <v>4665.7</v>
      </c>
      <c r="E46" s="180"/>
      <c r="F46" s="50">
        <f t="shared" si="1"/>
        <v>0</v>
      </c>
      <c r="G46" s="22"/>
    </row>
    <row r="47" spans="1:6" ht="11.25">
      <c r="A47" s="57" t="s">
        <v>316</v>
      </c>
      <c r="B47" s="58" t="s">
        <v>233</v>
      </c>
      <c r="C47" s="68"/>
      <c r="D47" s="69"/>
      <c r="E47" s="181"/>
      <c r="F47" s="61"/>
    </row>
    <row r="48" spans="1:7" ht="11.25">
      <c r="A48" s="46" t="s">
        <v>317</v>
      </c>
      <c r="B48" s="52" t="s">
        <v>660</v>
      </c>
      <c r="C48" s="73" t="s">
        <v>137</v>
      </c>
      <c r="D48" s="74">
        <v>1370</v>
      </c>
      <c r="E48" s="183"/>
      <c r="F48" s="75">
        <f>ROUND(E48*D48,2)</f>
        <v>0</v>
      </c>
      <c r="G48" s="22"/>
    </row>
    <row r="49" spans="1:6" ht="11.25">
      <c r="A49" s="57" t="s">
        <v>473</v>
      </c>
      <c r="B49" s="58" t="s">
        <v>143</v>
      </c>
      <c r="C49" s="68"/>
      <c r="D49" s="69"/>
      <c r="E49" s="181"/>
      <c r="F49" s="61"/>
    </row>
    <row r="50" spans="1:7" ht="22.5">
      <c r="A50" s="46" t="s">
        <v>474</v>
      </c>
      <c r="B50" s="77" t="s">
        <v>234</v>
      </c>
      <c r="C50" s="73" t="s">
        <v>135</v>
      </c>
      <c r="D50" s="74">
        <v>1500</v>
      </c>
      <c r="E50" s="183"/>
      <c r="F50" s="75">
        <f>ROUND(E50*D50,2)</f>
        <v>0</v>
      </c>
      <c r="G50" s="22"/>
    </row>
    <row r="51" spans="1:7" ht="22.5">
      <c r="A51" s="46" t="s">
        <v>475</v>
      </c>
      <c r="B51" s="77" t="s">
        <v>144</v>
      </c>
      <c r="C51" s="73" t="s">
        <v>135</v>
      </c>
      <c r="D51" s="74">
        <v>13560</v>
      </c>
      <c r="E51" s="183"/>
      <c r="F51" s="80">
        <f>ROUND(E51*D51,2)</f>
        <v>0</v>
      </c>
      <c r="G51" s="22"/>
    </row>
    <row r="52" spans="1:6" ht="11.25">
      <c r="A52" s="57" t="s">
        <v>476</v>
      </c>
      <c r="B52" s="58" t="s">
        <v>235</v>
      </c>
      <c r="C52" s="68"/>
      <c r="D52" s="69"/>
      <c r="E52" s="181"/>
      <c r="F52" s="61"/>
    </row>
    <row r="53" spans="1:7" ht="22.5">
      <c r="A53" s="46" t="s">
        <v>477</v>
      </c>
      <c r="B53" s="77" t="s">
        <v>146</v>
      </c>
      <c r="C53" s="73" t="s">
        <v>138</v>
      </c>
      <c r="D53" s="74">
        <v>137</v>
      </c>
      <c r="E53" s="183"/>
      <c r="F53" s="75">
        <f>ROUND(E53*D53,2)</f>
        <v>0</v>
      </c>
      <c r="G53" s="22"/>
    </row>
    <row r="54" spans="1:8" s="7" customFormat="1" ht="12" customHeight="1">
      <c r="A54" s="63" t="s">
        <v>318</v>
      </c>
      <c r="B54" s="64" t="s">
        <v>276</v>
      </c>
      <c r="C54" s="65"/>
      <c r="D54" s="66"/>
      <c r="E54" s="182"/>
      <c r="F54" s="67">
        <f>SUBTOTAL(9,F55:F65)</f>
        <v>0</v>
      </c>
      <c r="G54" s="19"/>
      <c r="H54" s="20"/>
    </row>
    <row r="55" spans="1:6" ht="11.25">
      <c r="A55" s="57" t="s">
        <v>319</v>
      </c>
      <c r="B55" s="58" t="s">
        <v>233</v>
      </c>
      <c r="C55" s="68"/>
      <c r="D55" s="69"/>
      <c r="E55" s="181"/>
      <c r="F55" s="61"/>
    </row>
    <row r="56" spans="1:7" ht="33.75">
      <c r="A56" s="46" t="s">
        <v>320</v>
      </c>
      <c r="B56" s="81" t="s">
        <v>661</v>
      </c>
      <c r="C56" s="73" t="s">
        <v>137</v>
      </c>
      <c r="D56" s="74">
        <v>4032</v>
      </c>
      <c r="E56" s="183"/>
      <c r="F56" s="75">
        <f>ROUND(E56*D56,2)</f>
        <v>0</v>
      </c>
      <c r="G56" s="22"/>
    </row>
    <row r="57" spans="1:7" ht="11.25">
      <c r="A57" s="46" t="s">
        <v>356</v>
      </c>
      <c r="B57" s="70" t="s">
        <v>662</v>
      </c>
      <c r="C57" s="48" t="s">
        <v>140</v>
      </c>
      <c r="D57" s="74">
        <v>64</v>
      </c>
      <c r="E57" s="183"/>
      <c r="F57" s="75">
        <f>ROUND(E57*D57,2)</f>
        <v>0</v>
      </c>
      <c r="G57" s="22"/>
    </row>
    <row r="58" spans="1:7" ht="22.5">
      <c r="A58" s="46" t="s">
        <v>664</v>
      </c>
      <c r="B58" s="82" t="s">
        <v>665</v>
      </c>
      <c r="C58" s="48" t="s">
        <v>138</v>
      </c>
      <c r="D58" s="74">
        <v>6652.8</v>
      </c>
      <c r="E58" s="183"/>
      <c r="F58" s="75">
        <f>ROUND(E58*D58,2)</f>
        <v>0</v>
      </c>
      <c r="G58" s="22"/>
    </row>
    <row r="59" spans="1:7" ht="35.25" customHeight="1">
      <c r="A59" s="46" t="s">
        <v>666</v>
      </c>
      <c r="B59" s="82" t="s">
        <v>663</v>
      </c>
      <c r="C59" s="48" t="s">
        <v>138</v>
      </c>
      <c r="D59" s="74">
        <v>350</v>
      </c>
      <c r="E59" s="183"/>
      <c r="F59" s="75">
        <f>ROUND(E59*D59,2)</f>
        <v>0</v>
      </c>
      <c r="G59" s="22"/>
    </row>
    <row r="60" spans="1:8" s="7" customFormat="1" ht="11.25">
      <c r="A60" s="57" t="s">
        <v>321</v>
      </c>
      <c r="B60" s="58" t="s">
        <v>143</v>
      </c>
      <c r="C60" s="59"/>
      <c r="D60" s="60"/>
      <c r="E60" s="181"/>
      <c r="F60" s="61"/>
      <c r="G60" s="19"/>
      <c r="H60" s="20"/>
    </row>
    <row r="61" spans="1:7" ht="22.5">
      <c r="A61" s="46" t="s">
        <v>322</v>
      </c>
      <c r="B61" s="77" t="s">
        <v>234</v>
      </c>
      <c r="C61" s="73" t="s">
        <v>135</v>
      </c>
      <c r="D61" s="74">
        <v>4435</v>
      </c>
      <c r="E61" s="183"/>
      <c r="F61" s="75">
        <f>ROUND(E61*D61,2)</f>
        <v>0</v>
      </c>
      <c r="G61" s="22"/>
    </row>
    <row r="62" spans="1:7" ht="22.5">
      <c r="A62" s="46" t="s">
        <v>478</v>
      </c>
      <c r="B62" s="77" t="s">
        <v>144</v>
      </c>
      <c r="C62" s="73" t="s">
        <v>135</v>
      </c>
      <c r="D62" s="74">
        <v>39917</v>
      </c>
      <c r="E62" s="183"/>
      <c r="F62" s="75">
        <f>ROUND(E62*D62,2)</f>
        <v>0</v>
      </c>
      <c r="G62" s="22"/>
    </row>
    <row r="63" spans="1:7" ht="11.25">
      <c r="A63" s="83" t="s">
        <v>479</v>
      </c>
      <c r="B63" s="84" t="s">
        <v>145</v>
      </c>
      <c r="C63" s="85" t="s">
        <v>135</v>
      </c>
      <c r="D63" s="86">
        <v>4352.15</v>
      </c>
      <c r="E63" s="184"/>
      <c r="F63" s="80">
        <f>ROUND(E63*D63,2)</f>
        <v>0</v>
      </c>
      <c r="G63" s="22"/>
    </row>
    <row r="64" spans="1:8" s="7" customFormat="1" ht="11.25">
      <c r="A64" s="57" t="s">
        <v>323</v>
      </c>
      <c r="B64" s="58" t="s">
        <v>235</v>
      </c>
      <c r="C64" s="59"/>
      <c r="D64" s="60"/>
      <c r="E64" s="181"/>
      <c r="F64" s="61"/>
      <c r="G64" s="19"/>
      <c r="H64" s="20"/>
    </row>
    <row r="65" spans="1:7" ht="22.5">
      <c r="A65" s="87" t="s">
        <v>324</v>
      </c>
      <c r="B65" s="88" t="s">
        <v>146</v>
      </c>
      <c r="C65" s="89" t="s">
        <v>138</v>
      </c>
      <c r="D65" s="90">
        <v>403.2</v>
      </c>
      <c r="E65" s="185"/>
      <c r="F65" s="91">
        <f>ROUND(E65*D65,2)</f>
        <v>0</v>
      </c>
      <c r="G65" s="22"/>
    </row>
    <row r="66" spans="1:6" ht="12" customHeight="1">
      <c r="A66" s="63" t="s">
        <v>325</v>
      </c>
      <c r="B66" s="64" t="s">
        <v>277</v>
      </c>
      <c r="C66" s="65"/>
      <c r="D66" s="66"/>
      <c r="E66" s="182"/>
      <c r="F66" s="67">
        <f>SUBTOTAL(9,F67:F76)</f>
        <v>0</v>
      </c>
    </row>
    <row r="67" spans="1:6" ht="11.25">
      <c r="A67" s="57" t="s">
        <v>326</v>
      </c>
      <c r="B67" s="58" t="s">
        <v>236</v>
      </c>
      <c r="C67" s="68"/>
      <c r="D67" s="69"/>
      <c r="E67" s="181"/>
      <c r="F67" s="61"/>
    </row>
    <row r="68" spans="1:7" ht="22.5" customHeight="1">
      <c r="A68" s="46" t="s">
        <v>327</v>
      </c>
      <c r="B68" s="77" t="s">
        <v>344</v>
      </c>
      <c r="C68" s="73" t="s">
        <v>137</v>
      </c>
      <c r="D68" s="74">
        <v>2205</v>
      </c>
      <c r="E68" s="183"/>
      <c r="F68" s="80">
        <f>ROUND(E68*D68,2)</f>
        <v>0</v>
      </c>
      <c r="G68" s="22"/>
    </row>
    <row r="69" spans="1:7" ht="11.25">
      <c r="A69" s="46" t="s">
        <v>480</v>
      </c>
      <c r="B69" s="78" t="s">
        <v>670</v>
      </c>
      <c r="C69" s="73" t="s">
        <v>137</v>
      </c>
      <c r="D69" s="74">
        <v>41.12</v>
      </c>
      <c r="E69" s="183"/>
      <c r="F69" s="75">
        <f>ROUND(E69*D69,2)</f>
        <v>0</v>
      </c>
      <c r="G69" s="22"/>
    </row>
    <row r="70" spans="1:7" ht="11.25">
      <c r="A70" s="46" t="s">
        <v>667</v>
      </c>
      <c r="B70" s="78" t="s">
        <v>671</v>
      </c>
      <c r="C70" s="48" t="s">
        <v>137</v>
      </c>
      <c r="D70" s="74">
        <v>327.8</v>
      </c>
      <c r="E70" s="183"/>
      <c r="F70" s="75">
        <f>ROUND(E70*D70,2)</f>
        <v>0</v>
      </c>
      <c r="G70" s="22"/>
    </row>
    <row r="71" spans="1:7" ht="11.25">
      <c r="A71" s="46" t="s">
        <v>669</v>
      </c>
      <c r="B71" s="92" t="s">
        <v>668</v>
      </c>
      <c r="C71" s="48" t="s">
        <v>138</v>
      </c>
      <c r="D71" s="74">
        <v>4.35</v>
      </c>
      <c r="E71" s="183"/>
      <c r="F71" s="75">
        <f>ROUND(E71*D71,2)</f>
        <v>0</v>
      </c>
      <c r="G71" s="22"/>
    </row>
    <row r="72" spans="1:7" ht="22.5">
      <c r="A72" s="46" t="s">
        <v>672</v>
      </c>
      <c r="B72" s="77" t="s">
        <v>144</v>
      </c>
      <c r="C72" s="73" t="s">
        <v>135</v>
      </c>
      <c r="D72" s="74">
        <v>1260</v>
      </c>
      <c r="E72" s="183"/>
      <c r="F72" s="75">
        <f>ROUND(E72*D72,2)</f>
        <v>0</v>
      </c>
      <c r="G72" s="22"/>
    </row>
    <row r="73" spans="1:6" ht="11.25">
      <c r="A73" s="57" t="s">
        <v>328</v>
      </c>
      <c r="B73" s="58" t="s">
        <v>237</v>
      </c>
      <c r="C73" s="68"/>
      <c r="D73" s="69"/>
      <c r="E73" s="181"/>
      <c r="F73" s="61"/>
    </row>
    <row r="74" spans="1:7" ht="11.25">
      <c r="A74" s="46" t="s">
        <v>329</v>
      </c>
      <c r="B74" s="56" t="s">
        <v>365</v>
      </c>
      <c r="C74" s="48" t="s">
        <v>138</v>
      </c>
      <c r="D74" s="93">
        <v>25.2</v>
      </c>
      <c r="E74" s="180"/>
      <c r="F74" s="50">
        <f>ROUND(E74*D74,2)</f>
        <v>0</v>
      </c>
      <c r="G74" s="22"/>
    </row>
    <row r="75" spans="1:6" ht="11.25">
      <c r="A75" s="57" t="s">
        <v>481</v>
      </c>
      <c r="B75" s="58" t="s">
        <v>239</v>
      </c>
      <c r="C75" s="68"/>
      <c r="D75" s="69"/>
      <c r="E75" s="181"/>
      <c r="F75" s="61"/>
    </row>
    <row r="76" spans="1:7" ht="11.25">
      <c r="A76" s="46" t="s">
        <v>482</v>
      </c>
      <c r="B76" s="94" t="s">
        <v>410</v>
      </c>
      <c r="C76" s="48" t="s">
        <v>137</v>
      </c>
      <c r="D76" s="49">
        <v>85.12</v>
      </c>
      <c r="E76" s="180"/>
      <c r="F76" s="50">
        <f>ROUND(E76*D76,2)</f>
        <v>0</v>
      </c>
      <c r="G76" s="22"/>
    </row>
    <row r="77" spans="1:8" s="8" customFormat="1" ht="12" customHeight="1">
      <c r="A77" s="63" t="s">
        <v>330</v>
      </c>
      <c r="B77" s="64" t="s">
        <v>278</v>
      </c>
      <c r="C77" s="65"/>
      <c r="D77" s="66"/>
      <c r="E77" s="182"/>
      <c r="F77" s="67">
        <f>SUBTOTAL(9,F78:F86)</f>
        <v>0</v>
      </c>
      <c r="G77" s="21"/>
      <c r="H77" s="21"/>
    </row>
    <row r="78" spans="1:6" ht="11.25">
      <c r="A78" s="57" t="s">
        <v>331</v>
      </c>
      <c r="B78" s="58" t="s">
        <v>296</v>
      </c>
      <c r="C78" s="68"/>
      <c r="D78" s="69"/>
      <c r="E78" s="181"/>
      <c r="F78" s="61"/>
    </row>
    <row r="79" spans="1:7" ht="22.5">
      <c r="A79" s="46" t="s">
        <v>332</v>
      </c>
      <c r="B79" s="81" t="s">
        <v>673</v>
      </c>
      <c r="C79" s="73" t="s">
        <v>137</v>
      </c>
      <c r="D79" s="74">
        <v>717.4</v>
      </c>
      <c r="E79" s="183"/>
      <c r="F79" s="75">
        <f>ROUND(E79*D79,2)</f>
        <v>0</v>
      </c>
      <c r="G79" s="22"/>
    </row>
    <row r="80" spans="1:7" ht="11.25">
      <c r="A80" s="46" t="s">
        <v>675</v>
      </c>
      <c r="B80" s="52" t="s">
        <v>674</v>
      </c>
      <c r="C80" s="48" t="s">
        <v>137</v>
      </c>
      <c r="D80" s="74">
        <v>717.4</v>
      </c>
      <c r="E80" s="183"/>
      <c r="F80" s="75">
        <f>ROUND(E80*D80,2)</f>
        <v>0</v>
      </c>
      <c r="G80" s="22"/>
    </row>
    <row r="81" spans="1:7" ht="22.5">
      <c r="A81" s="46" t="s">
        <v>681</v>
      </c>
      <c r="B81" s="81" t="s">
        <v>680</v>
      </c>
      <c r="C81" s="48" t="s">
        <v>137</v>
      </c>
      <c r="D81" s="74">
        <v>717.4</v>
      </c>
      <c r="E81" s="183"/>
      <c r="F81" s="75">
        <f>ROUND(E81*D81,2)</f>
        <v>0</v>
      </c>
      <c r="G81" s="22"/>
    </row>
    <row r="82" spans="1:6" ht="11.25">
      <c r="A82" s="57" t="s">
        <v>333</v>
      </c>
      <c r="B82" s="95" t="s">
        <v>240</v>
      </c>
      <c r="C82" s="68"/>
      <c r="D82" s="69"/>
      <c r="E82" s="181"/>
      <c r="F82" s="61"/>
    </row>
    <row r="83" spans="1:7" ht="11.25">
      <c r="A83" s="46" t="s">
        <v>334</v>
      </c>
      <c r="B83" s="78" t="s">
        <v>3</v>
      </c>
      <c r="C83" s="73" t="s">
        <v>137</v>
      </c>
      <c r="D83" s="74">
        <v>440.93</v>
      </c>
      <c r="E83" s="183"/>
      <c r="F83" s="75">
        <f>ROUND(E83*D83,2)</f>
        <v>0</v>
      </c>
      <c r="G83" s="22"/>
    </row>
    <row r="84" spans="1:7" ht="22.5">
      <c r="A84" s="46" t="s">
        <v>335</v>
      </c>
      <c r="B84" s="81" t="s">
        <v>676</v>
      </c>
      <c r="C84" s="48" t="s">
        <v>137</v>
      </c>
      <c r="D84" s="74">
        <v>440.93</v>
      </c>
      <c r="E84" s="183"/>
      <c r="F84" s="75">
        <f>ROUND(E84*D84,2)</f>
        <v>0</v>
      </c>
      <c r="G84" s="22"/>
    </row>
    <row r="85" spans="1:7" ht="22.5">
      <c r="A85" s="46" t="s">
        <v>756</v>
      </c>
      <c r="B85" s="81" t="s">
        <v>677</v>
      </c>
      <c r="C85" s="48" t="s">
        <v>137</v>
      </c>
      <c r="D85" s="74">
        <v>1857.19</v>
      </c>
      <c r="E85" s="183"/>
      <c r="F85" s="75">
        <f>ROUND(E85*D85,2)</f>
        <v>0</v>
      </c>
      <c r="G85" s="22"/>
    </row>
    <row r="86" spans="1:7" ht="11.25">
      <c r="A86" s="46" t="s">
        <v>757</v>
      </c>
      <c r="B86" s="76" t="s">
        <v>345</v>
      </c>
      <c r="C86" s="73" t="s">
        <v>137</v>
      </c>
      <c r="D86" s="74">
        <v>440.93</v>
      </c>
      <c r="E86" s="183"/>
      <c r="F86" s="75">
        <f>ROUND(E86*D86,2)</f>
        <v>0</v>
      </c>
      <c r="G86" s="22"/>
    </row>
    <row r="87" spans="1:6" ht="11.25">
      <c r="A87" s="63" t="s">
        <v>336</v>
      </c>
      <c r="B87" s="64" t="s">
        <v>307</v>
      </c>
      <c r="C87" s="65"/>
      <c r="D87" s="66"/>
      <c r="E87" s="182"/>
      <c r="F87" s="67">
        <f>SUBTOTAL(9,F88:F96)</f>
        <v>0</v>
      </c>
    </row>
    <row r="88" spans="1:6" ht="11.25">
      <c r="A88" s="57" t="s">
        <v>337</v>
      </c>
      <c r="B88" s="58" t="s">
        <v>284</v>
      </c>
      <c r="C88" s="68"/>
      <c r="D88" s="69"/>
      <c r="E88" s="181"/>
      <c r="F88" s="61"/>
    </row>
    <row r="89" spans="1:7" ht="21.75" customHeight="1">
      <c r="A89" s="46" t="s">
        <v>338</v>
      </c>
      <c r="B89" s="96" t="s">
        <v>388</v>
      </c>
      <c r="C89" s="73" t="s">
        <v>137</v>
      </c>
      <c r="D89" s="74">
        <v>1477.91</v>
      </c>
      <c r="E89" s="183"/>
      <c r="F89" s="75">
        <f>ROUND(E89*D89,2)</f>
        <v>0</v>
      </c>
      <c r="G89" s="22"/>
    </row>
    <row r="90" spans="1:7" ht="23.25" customHeight="1">
      <c r="A90" s="46" t="s">
        <v>357</v>
      </c>
      <c r="B90" s="79" t="s">
        <v>682</v>
      </c>
      <c r="C90" s="73" t="s">
        <v>137</v>
      </c>
      <c r="D90" s="74">
        <v>318.6</v>
      </c>
      <c r="E90" s="183"/>
      <c r="F90" s="75">
        <f>ROUND(E90*D90,2)</f>
        <v>0</v>
      </c>
      <c r="G90" s="22"/>
    </row>
    <row r="91" spans="1:7" ht="11.25">
      <c r="A91" s="46" t="s">
        <v>339</v>
      </c>
      <c r="B91" s="78" t="s">
        <v>683</v>
      </c>
      <c r="C91" s="48" t="s">
        <v>140</v>
      </c>
      <c r="D91" s="74">
        <v>37</v>
      </c>
      <c r="E91" s="183"/>
      <c r="F91" s="75">
        <f>ROUND(E91*D91,2)</f>
        <v>0</v>
      </c>
      <c r="G91" s="22"/>
    </row>
    <row r="92" spans="1:7" ht="12" customHeight="1">
      <c r="A92" s="46" t="s">
        <v>483</v>
      </c>
      <c r="B92" s="77" t="s">
        <v>366</v>
      </c>
      <c r="C92" s="73" t="s">
        <v>140</v>
      </c>
      <c r="D92" s="74">
        <v>424</v>
      </c>
      <c r="E92" s="183"/>
      <c r="F92" s="75">
        <f>ROUND(E92*D92,2)</f>
        <v>0</v>
      </c>
      <c r="G92" s="22"/>
    </row>
    <row r="93" spans="1:7" ht="12" customHeight="1">
      <c r="A93" s="46" t="s">
        <v>758</v>
      </c>
      <c r="B93" s="77" t="s">
        <v>351</v>
      </c>
      <c r="C93" s="73" t="s">
        <v>140</v>
      </c>
      <c r="D93" s="74">
        <v>165</v>
      </c>
      <c r="E93" s="183"/>
      <c r="F93" s="75">
        <f>ROUND(E93*D93,2)</f>
        <v>0</v>
      </c>
      <c r="G93" s="22"/>
    </row>
    <row r="94" spans="1:6" ht="11.25">
      <c r="A94" s="57" t="s">
        <v>340</v>
      </c>
      <c r="B94" s="95" t="s">
        <v>238</v>
      </c>
      <c r="C94" s="68"/>
      <c r="D94" s="69"/>
      <c r="E94" s="181"/>
      <c r="F94" s="61"/>
    </row>
    <row r="95" spans="1:7" ht="11.25">
      <c r="A95" s="46" t="s">
        <v>341</v>
      </c>
      <c r="B95" s="78" t="s">
        <v>684</v>
      </c>
      <c r="C95" s="48" t="s">
        <v>135</v>
      </c>
      <c r="D95" s="49">
        <v>16922</v>
      </c>
      <c r="E95" s="180"/>
      <c r="F95" s="97">
        <f>ROUND(E95*D95,2)</f>
        <v>0</v>
      </c>
      <c r="G95" s="22"/>
    </row>
    <row r="96" spans="1:7" ht="11.25">
      <c r="A96" s="62" t="s">
        <v>358</v>
      </c>
      <c r="B96" s="78" t="s">
        <v>685</v>
      </c>
      <c r="C96" s="48" t="s">
        <v>135</v>
      </c>
      <c r="D96" s="49">
        <v>16922</v>
      </c>
      <c r="E96" s="180"/>
      <c r="F96" s="50">
        <f>ROUND(E96*D96,2)</f>
        <v>0</v>
      </c>
      <c r="G96" s="22"/>
    </row>
    <row r="97" spans="1:6" ht="11.25">
      <c r="A97" s="63" t="s">
        <v>4</v>
      </c>
      <c r="B97" s="64" t="s">
        <v>223</v>
      </c>
      <c r="C97" s="65"/>
      <c r="D97" s="66"/>
      <c r="E97" s="182"/>
      <c r="F97" s="67">
        <f>SUBTOTAL(9,F98:F115)</f>
        <v>0</v>
      </c>
    </row>
    <row r="98" spans="1:6" ht="11.25">
      <c r="A98" s="57" t="s">
        <v>5</v>
      </c>
      <c r="B98" s="58" t="s">
        <v>285</v>
      </c>
      <c r="C98" s="68"/>
      <c r="D98" s="69"/>
      <c r="E98" s="181"/>
      <c r="F98" s="61"/>
    </row>
    <row r="99" spans="1:7" ht="11.25">
      <c r="A99" s="46" t="s">
        <v>6</v>
      </c>
      <c r="B99" s="94" t="s">
        <v>291</v>
      </c>
      <c r="C99" s="48" t="s">
        <v>140</v>
      </c>
      <c r="D99" s="49">
        <v>267.6</v>
      </c>
      <c r="E99" s="180"/>
      <c r="F99" s="50">
        <f aca="true" t="shared" si="2" ref="F99:F107">ROUND(E99*D99,2)</f>
        <v>0</v>
      </c>
      <c r="G99" s="22"/>
    </row>
    <row r="100" spans="1:7" ht="11.25">
      <c r="A100" s="46" t="s">
        <v>7</v>
      </c>
      <c r="B100" s="78" t="s">
        <v>694</v>
      </c>
      <c r="C100" s="48" t="s">
        <v>695</v>
      </c>
      <c r="D100" s="49">
        <v>33</v>
      </c>
      <c r="E100" s="180"/>
      <c r="F100" s="50">
        <f t="shared" si="2"/>
        <v>0</v>
      </c>
      <c r="G100" s="22"/>
    </row>
    <row r="101" spans="1:8" s="7" customFormat="1" ht="12" customHeight="1">
      <c r="A101" s="46" t="s">
        <v>8</v>
      </c>
      <c r="B101" s="78" t="s">
        <v>686</v>
      </c>
      <c r="C101" s="48" t="s">
        <v>130</v>
      </c>
      <c r="D101" s="49">
        <v>19</v>
      </c>
      <c r="E101" s="180"/>
      <c r="F101" s="50">
        <f t="shared" si="2"/>
        <v>0</v>
      </c>
      <c r="G101" s="22"/>
      <c r="H101" s="20"/>
    </row>
    <row r="102" spans="1:8" s="7" customFormat="1" ht="12" customHeight="1">
      <c r="A102" s="46" t="s">
        <v>759</v>
      </c>
      <c r="B102" s="78" t="s">
        <v>687</v>
      </c>
      <c r="C102" s="48" t="s">
        <v>136</v>
      </c>
      <c r="D102" s="49">
        <v>23</v>
      </c>
      <c r="E102" s="180"/>
      <c r="F102" s="50">
        <f t="shared" si="2"/>
        <v>0</v>
      </c>
      <c r="G102" s="22"/>
      <c r="H102" s="20"/>
    </row>
    <row r="103" spans="1:8" s="7" customFormat="1" ht="12" customHeight="1">
      <c r="A103" s="46" t="s">
        <v>760</v>
      </c>
      <c r="B103" s="78" t="s">
        <v>690</v>
      </c>
      <c r="C103" s="48" t="s">
        <v>136</v>
      </c>
      <c r="D103" s="49">
        <v>2</v>
      </c>
      <c r="E103" s="180"/>
      <c r="F103" s="50">
        <f t="shared" si="2"/>
        <v>0</v>
      </c>
      <c r="G103" s="22"/>
      <c r="H103" s="20"/>
    </row>
    <row r="104" spans="1:8" s="7" customFormat="1" ht="12" customHeight="1">
      <c r="A104" s="46" t="s">
        <v>761</v>
      </c>
      <c r="B104" s="78" t="s">
        <v>689</v>
      </c>
      <c r="C104" s="48" t="s">
        <v>136</v>
      </c>
      <c r="D104" s="49">
        <v>2</v>
      </c>
      <c r="E104" s="180"/>
      <c r="F104" s="50">
        <f t="shared" si="2"/>
        <v>0</v>
      </c>
      <c r="G104" s="22"/>
      <c r="H104" s="20"/>
    </row>
    <row r="105" spans="1:8" s="7" customFormat="1" ht="12" customHeight="1">
      <c r="A105" s="46" t="s">
        <v>762</v>
      </c>
      <c r="B105" s="78" t="s">
        <v>688</v>
      </c>
      <c r="C105" s="48" t="s">
        <v>136</v>
      </c>
      <c r="D105" s="49">
        <v>2</v>
      </c>
      <c r="E105" s="180"/>
      <c r="F105" s="50">
        <f t="shared" si="2"/>
        <v>0</v>
      </c>
      <c r="G105" s="22"/>
      <c r="H105" s="20"/>
    </row>
    <row r="106" spans="1:8" s="7" customFormat="1" ht="12" customHeight="1">
      <c r="A106" s="46" t="s">
        <v>763</v>
      </c>
      <c r="B106" s="78" t="s">
        <v>691</v>
      </c>
      <c r="C106" s="48" t="s">
        <v>136</v>
      </c>
      <c r="D106" s="49">
        <v>1</v>
      </c>
      <c r="E106" s="180"/>
      <c r="F106" s="50">
        <f t="shared" si="2"/>
        <v>0</v>
      </c>
      <c r="G106" s="22"/>
      <c r="H106" s="20"/>
    </row>
    <row r="107" spans="1:7" ht="11.25">
      <c r="A107" s="46" t="s">
        <v>764</v>
      </c>
      <c r="B107" s="78" t="s">
        <v>692</v>
      </c>
      <c r="C107" s="48" t="s">
        <v>136</v>
      </c>
      <c r="D107" s="49">
        <v>33</v>
      </c>
      <c r="E107" s="180"/>
      <c r="F107" s="50">
        <f t="shared" si="2"/>
        <v>0</v>
      </c>
      <c r="G107" s="22"/>
    </row>
    <row r="108" spans="1:6" ht="11.25">
      <c r="A108" s="57" t="s">
        <v>9</v>
      </c>
      <c r="B108" s="95" t="s">
        <v>226</v>
      </c>
      <c r="C108" s="68"/>
      <c r="D108" s="69"/>
      <c r="E108" s="181"/>
      <c r="F108" s="61"/>
    </row>
    <row r="109" spans="1:7" ht="13.5" customHeight="1">
      <c r="A109" s="46" t="s">
        <v>10</v>
      </c>
      <c r="B109" s="98" t="s">
        <v>802</v>
      </c>
      <c r="C109" s="73" t="s">
        <v>136</v>
      </c>
      <c r="D109" s="86">
        <v>49</v>
      </c>
      <c r="E109" s="183"/>
      <c r="F109" s="75">
        <f>ROUND(E109*D109,2)</f>
        <v>0</v>
      </c>
      <c r="G109" s="22"/>
    </row>
    <row r="110" spans="1:7" ht="11.25">
      <c r="A110" s="46" t="s">
        <v>11</v>
      </c>
      <c r="B110" s="77" t="s">
        <v>693</v>
      </c>
      <c r="C110" s="48" t="s">
        <v>136</v>
      </c>
      <c r="D110" s="86">
        <v>33</v>
      </c>
      <c r="E110" s="183"/>
      <c r="F110" s="75">
        <f>ROUND(E110*D110,2)</f>
        <v>0</v>
      </c>
      <c r="G110" s="22"/>
    </row>
    <row r="111" spans="1:7" ht="11.25">
      <c r="A111" s="46" t="s">
        <v>765</v>
      </c>
      <c r="B111" s="99" t="s">
        <v>367</v>
      </c>
      <c r="C111" s="73" t="s">
        <v>136</v>
      </c>
      <c r="D111" s="100">
        <v>4</v>
      </c>
      <c r="E111" s="183"/>
      <c r="F111" s="75">
        <f>ROUND(E111*D111,2)</f>
        <v>0</v>
      </c>
      <c r="G111" s="22"/>
    </row>
    <row r="112" spans="1:7" ht="11.25">
      <c r="A112" s="46" t="s">
        <v>766</v>
      </c>
      <c r="B112" s="70" t="s">
        <v>696</v>
      </c>
      <c r="C112" s="48" t="s">
        <v>697</v>
      </c>
      <c r="D112" s="100">
        <v>4</v>
      </c>
      <c r="E112" s="183"/>
      <c r="F112" s="75">
        <f>ROUND(E112*D112,2)</f>
        <v>0</v>
      </c>
      <c r="G112" s="22"/>
    </row>
    <row r="113" spans="1:6" ht="11.25">
      <c r="A113" s="57" t="s">
        <v>12</v>
      </c>
      <c r="B113" s="101" t="s">
        <v>225</v>
      </c>
      <c r="C113" s="102"/>
      <c r="D113" s="103"/>
      <c r="E113" s="186"/>
      <c r="F113" s="104"/>
    </row>
    <row r="114" spans="1:7" ht="11.25">
      <c r="A114" s="62" t="s">
        <v>13</v>
      </c>
      <c r="B114" s="94" t="s">
        <v>292</v>
      </c>
      <c r="C114" s="48" t="s">
        <v>130</v>
      </c>
      <c r="D114" s="49">
        <v>21</v>
      </c>
      <c r="E114" s="180"/>
      <c r="F114" s="50">
        <f>ROUND(E114*D114,2)</f>
        <v>0</v>
      </c>
      <c r="G114" s="22"/>
    </row>
    <row r="115" spans="1:8" s="7" customFormat="1" ht="12" customHeight="1">
      <c r="A115" s="62" t="s">
        <v>767</v>
      </c>
      <c r="B115" s="56" t="s">
        <v>369</v>
      </c>
      <c r="C115" s="48" t="s">
        <v>140</v>
      </c>
      <c r="D115" s="49">
        <v>56.7</v>
      </c>
      <c r="E115" s="180"/>
      <c r="F115" s="50">
        <f>ROUND(E115*D115,2)</f>
        <v>0</v>
      </c>
      <c r="G115" s="22"/>
      <c r="H115" s="20"/>
    </row>
    <row r="116" spans="1:6" ht="11.25">
      <c r="A116" s="63" t="s">
        <v>14</v>
      </c>
      <c r="B116" s="64" t="s">
        <v>224</v>
      </c>
      <c r="C116" s="65"/>
      <c r="D116" s="66"/>
      <c r="E116" s="182"/>
      <c r="F116" s="105">
        <f>SUBTOTAL(9,F117:F133)</f>
        <v>0</v>
      </c>
    </row>
    <row r="117" spans="1:6" ht="11.25">
      <c r="A117" s="57" t="s">
        <v>15</v>
      </c>
      <c r="B117" s="58" t="s">
        <v>133</v>
      </c>
      <c r="C117" s="68"/>
      <c r="D117" s="69"/>
      <c r="E117" s="181"/>
      <c r="F117" s="61"/>
    </row>
    <row r="118" spans="1:7" ht="11.25">
      <c r="A118" s="46" t="s">
        <v>16</v>
      </c>
      <c r="B118" s="94" t="s">
        <v>288</v>
      </c>
      <c r="C118" s="48" t="s">
        <v>137</v>
      </c>
      <c r="D118" s="49">
        <v>8.4</v>
      </c>
      <c r="E118" s="180"/>
      <c r="F118" s="50">
        <f>ROUND(E118*D118,2)</f>
        <v>0</v>
      </c>
      <c r="G118" s="22"/>
    </row>
    <row r="119" spans="1:7" ht="11.25">
      <c r="A119" s="62" t="s">
        <v>484</v>
      </c>
      <c r="B119" s="56" t="s">
        <v>368</v>
      </c>
      <c r="C119" s="48" t="s">
        <v>137</v>
      </c>
      <c r="D119" s="49">
        <v>176.71</v>
      </c>
      <c r="E119" s="180"/>
      <c r="F119" s="50">
        <f>ROUND(E119*D119,2)</f>
        <v>0</v>
      </c>
      <c r="G119" s="22"/>
    </row>
    <row r="120" spans="1:7" ht="11.25">
      <c r="A120" s="62" t="s">
        <v>485</v>
      </c>
      <c r="B120" s="94" t="s">
        <v>289</v>
      </c>
      <c r="C120" s="48" t="s">
        <v>137</v>
      </c>
      <c r="D120" s="49">
        <v>17.64</v>
      </c>
      <c r="E120" s="180"/>
      <c r="F120" s="50">
        <f>ROUND(E120*D120,2)</f>
        <v>0</v>
      </c>
      <c r="G120" s="22"/>
    </row>
    <row r="121" spans="1:7" ht="11.25">
      <c r="A121" s="62" t="s">
        <v>486</v>
      </c>
      <c r="B121" s="94" t="s">
        <v>290</v>
      </c>
      <c r="C121" s="48" t="s">
        <v>137</v>
      </c>
      <c r="D121" s="49">
        <v>6.72</v>
      </c>
      <c r="E121" s="180"/>
      <c r="F121" s="50">
        <f>ROUND(E121*D121,2)</f>
        <v>0</v>
      </c>
      <c r="G121" s="22"/>
    </row>
    <row r="122" spans="1:6" ht="11.25">
      <c r="A122" s="57" t="s">
        <v>17</v>
      </c>
      <c r="B122" s="58" t="s">
        <v>359</v>
      </c>
      <c r="C122" s="68"/>
      <c r="D122" s="69"/>
      <c r="E122" s="181"/>
      <c r="F122" s="61"/>
    </row>
    <row r="123" spans="1:7" ht="11.25">
      <c r="A123" s="46" t="s">
        <v>18</v>
      </c>
      <c r="B123" s="94" t="s">
        <v>346</v>
      </c>
      <c r="C123" s="48" t="s">
        <v>137</v>
      </c>
      <c r="D123" s="49">
        <v>158.83</v>
      </c>
      <c r="E123" s="180"/>
      <c r="F123" s="50">
        <f>ROUND(E123*D123,2)</f>
        <v>0</v>
      </c>
      <c r="G123" s="22"/>
    </row>
    <row r="124" spans="1:7" ht="22.5">
      <c r="A124" s="62" t="s">
        <v>19</v>
      </c>
      <c r="B124" s="56" t="s">
        <v>370</v>
      </c>
      <c r="C124" s="48" t="s">
        <v>137</v>
      </c>
      <c r="D124" s="49">
        <v>0.72</v>
      </c>
      <c r="E124" s="180"/>
      <c r="F124" s="50">
        <f>ROUND(E124*D124,2)</f>
        <v>0</v>
      </c>
      <c r="G124" s="22"/>
    </row>
    <row r="125" spans="1:7" ht="11.25">
      <c r="A125" s="62" t="s">
        <v>20</v>
      </c>
      <c r="B125" s="94" t="s">
        <v>297</v>
      </c>
      <c r="C125" s="48" t="s">
        <v>137</v>
      </c>
      <c r="D125" s="49">
        <v>8</v>
      </c>
      <c r="E125" s="180"/>
      <c r="F125" s="50">
        <f>ROUND(E125*D125,2)</f>
        <v>0</v>
      </c>
      <c r="G125" s="22"/>
    </row>
    <row r="126" spans="1:6" ht="11.25">
      <c r="A126" s="57" t="s">
        <v>21</v>
      </c>
      <c r="B126" s="58" t="s">
        <v>225</v>
      </c>
      <c r="C126" s="68"/>
      <c r="D126" s="69"/>
      <c r="E126" s="181"/>
      <c r="F126" s="61"/>
    </row>
    <row r="127" spans="1:7" ht="11.25">
      <c r="A127" s="106" t="s">
        <v>768</v>
      </c>
      <c r="B127" s="52" t="s">
        <v>371</v>
      </c>
      <c r="C127" s="48" t="s">
        <v>140</v>
      </c>
      <c r="D127" s="49">
        <v>68</v>
      </c>
      <c r="E127" s="180"/>
      <c r="F127" s="50">
        <f aca="true" t="shared" si="3" ref="F127:F133">ROUND(E127*D127,2)</f>
        <v>0</v>
      </c>
      <c r="G127" s="22"/>
    </row>
    <row r="128" spans="1:7" ht="11.25">
      <c r="A128" s="106" t="s">
        <v>22</v>
      </c>
      <c r="B128" s="56" t="s">
        <v>372</v>
      </c>
      <c r="C128" s="48" t="s">
        <v>140</v>
      </c>
      <c r="D128" s="49">
        <v>85</v>
      </c>
      <c r="E128" s="180"/>
      <c r="F128" s="50">
        <f t="shared" si="3"/>
        <v>0</v>
      </c>
      <c r="G128" s="22"/>
    </row>
    <row r="129" spans="1:7" ht="11.25">
      <c r="A129" s="106" t="s">
        <v>23</v>
      </c>
      <c r="B129" s="52" t="s">
        <v>229</v>
      </c>
      <c r="C129" s="48" t="s">
        <v>130</v>
      </c>
      <c r="D129" s="49">
        <v>1</v>
      </c>
      <c r="E129" s="180"/>
      <c r="F129" s="50">
        <f t="shared" si="3"/>
        <v>0</v>
      </c>
      <c r="G129" s="22"/>
    </row>
    <row r="130" spans="1:7" ht="22.5">
      <c r="A130" s="106" t="s">
        <v>24</v>
      </c>
      <c r="B130" s="56" t="s">
        <v>373</v>
      </c>
      <c r="C130" s="54" t="s">
        <v>137</v>
      </c>
      <c r="D130" s="49">
        <v>6</v>
      </c>
      <c r="E130" s="180"/>
      <c r="F130" s="50">
        <f t="shared" si="3"/>
        <v>0</v>
      </c>
      <c r="G130" s="22"/>
    </row>
    <row r="131" spans="1:7" ht="33.75">
      <c r="A131" s="106" t="s">
        <v>25</v>
      </c>
      <c r="B131" s="107" t="s">
        <v>712</v>
      </c>
      <c r="C131" s="48" t="s">
        <v>459</v>
      </c>
      <c r="D131" s="49">
        <v>158.83</v>
      </c>
      <c r="E131" s="180"/>
      <c r="F131" s="50">
        <f t="shared" si="3"/>
        <v>0</v>
      </c>
      <c r="G131" s="22"/>
    </row>
    <row r="132" spans="1:7" ht="22.5">
      <c r="A132" s="106" t="s">
        <v>26</v>
      </c>
      <c r="B132" s="56" t="s">
        <v>374</v>
      </c>
      <c r="C132" s="48" t="s">
        <v>137</v>
      </c>
      <c r="D132" s="49">
        <v>2</v>
      </c>
      <c r="E132" s="180"/>
      <c r="F132" s="50">
        <f t="shared" si="3"/>
        <v>0</v>
      </c>
      <c r="G132" s="22"/>
    </row>
    <row r="133" spans="1:7" ht="11.25">
      <c r="A133" s="106" t="s">
        <v>27</v>
      </c>
      <c r="B133" s="81" t="s">
        <v>347</v>
      </c>
      <c r="C133" s="48" t="s">
        <v>137</v>
      </c>
      <c r="D133" s="49">
        <v>18.6</v>
      </c>
      <c r="E133" s="180"/>
      <c r="F133" s="50">
        <f t="shared" si="3"/>
        <v>0</v>
      </c>
      <c r="G133" s="22"/>
    </row>
    <row r="134" spans="1:6" ht="11.25">
      <c r="A134" s="63" t="s">
        <v>30</v>
      </c>
      <c r="B134" s="64" t="s">
        <v>279</v>
      </c>
      <c r="C134" s="65"/>
      <c r="D134" s="66"/>
      <c r="E134" s="182"/>
      <c r="F134" s="105">
        <f>SUBTOTAL(9,F135:F226)</f>
        <v>0</v>
      </c>
    </row>
    <row r="135" spans="1:6" ht="11.25">
      <c r="A135" s="57" t="s">
        <v>31</v>
      </c>
      <c r="B135" s="58" t="s">
        <v>167</v>
      </c>
      <c r="C135" s="59"/>
      <c r="D135" s="60"/>
      <c r="E135" s="181"/>
      <c r="F135" s="61"/>
    </row>
    <row r="136" spans="1:7" ht="11.25">
      <c r="A136" s="46" t="s">
        <v>32</v>
      </c>
      <c r="B136" s="56" t="s">
        <v>375</v>
      </c>
      <c r="C136" s="48" t="s">
        <v>136</v>
      </c>
      <c r="D136" s="49">
        <v>1</v>
      </c>
      <c r="E136" s="180"/>
      <c r="F136" s="50">
        <f>ROUND(E136*D136,2)</f>
        <v>0</v>
      </c>
      <c r="G136" s="22"/>
    </row>
    <row r="137" spans="1:6" ht="11.25">
      <c r="A137" s="57" t="s">
        <v>33</v>
      </c>
      <c r="B137" s="58" t="s">
        <v>286</v>
      </c>
      <c r="C137" s="59"/>
      <c r="D137" s="60"/>
      <c r="E137" s="181"/>
      <c r="F137" s="61"/>
    </row>
    <row r="138" spans="1:7" ht="11.25">
      <c r="A138" s="46" t="s">
        <v>34</v>
      </c>
      <c r="B138" s="56" t="s">
        <v>376</v>
      </c>
      <c r="C138" s="48" t="s">
        <v>140</v>
      </c>
      <c r="D138" s="49">
        <v>56</v>
      </c>
      <c r="E138" s="180"/>
      <c r="F138" s="50">
        <f aca="true" t="shared" si="4" ref="F138:F146">ROUND(E138*D138,2)</f>
        <v>0</v>
      </c>
      <c r="G138" s="22"/>
    </row>
    <row r="139" spans="1:7" ht="12" customHeight="1">
      <c r="A139" s="62" t="s">
        <v>35</v>
      </c>
      <c r="B139" s="56" t="s">
        <v>377</v>
      </c>
      <c r="C139" s="48" t="s">
        <v>140</v>
      </c>
      <c r="D139" s="49">
        <v>79</v>
      </c>
      <c r="E139" s="180"/>
      <c r="F139" s="50">
        <f t="shared" si="4"/>
        <v>0</v>
      </c>
      <c r="G139" s="22"/>
    </row>
    <row r="140" spans="1:8" s="7" customFormat="1" ht="11.25">
      <c r="A140" s="62" t="s">
        <v>36</v>
      </c>
      <c r="B140" s="56" t="s">
        <v>147</v>
      </c>
      <c r="C140" s="48" t="s">
        <v>140</v>
      </c>
      <c r="D140" s="49">
        <v>49</v>
      </c>
      <c r="E140" s="180"/>
      <c r="F140" s="50">
        <f t="shared" si="4"/>
        <v>0</v>
      </c>
      <c r="G140" s="22"/>
      <c r="H140" s="20"/>
    </row>
    <row r="141" spans="1:7" ht="11.25">
      <c r="A141" s="62" t="s">
        <v>37</v>
      </c>
      <c r="B141" s="56" t="s">
        <v>378</v>
      </c>
      <c r="C141" s="48" t="s">
        <v>140</v>
      </c>
      <c r="D141" s="49">
        <v>42</v>
      </c>
      <c r="E141" s="180"/>
      <c r="F141" s="50">
        <f t="shared" si="4"/>
        <v>0</v>
      </c>
      <c r="G141" s="22"/>
    </row>
    <row r="142" spans="1:7" ht="11.25">
      <c r="A142" s="62" t="s">
        <v>38</v>
      </c>
      <c r="B142" s="56" t="s">
        <v>127</v>
      </c>
      <c r="C142" s="48" t="s">
        <v>140</v>
      </c>
      <c r="D142" s="49">
        <v>52</v>
      </c>
      <c r="E142" s="180"/>
      <c r="F142" s="50">
        <f t="shared" si="4"/>
        <v>0</v>
      </c>
      <c r="G142" s="22"/>
    </row>
    <row r="143" spans="1:7" ht="11.25">
      <c r="A143" s="62" t="s">
        <v>39</v>
      </c>
      <c r="B143" s="56" t="s">
        <v>379</v>
      </c>
      <c r="C143" s="48" t="s">
        <v>140</v>
      </c>
      <c r="D143" s="49">
        <v>233</v>
      </c>
      <c r="E143" s="180"/>
      <c r="F143" s="50">
        <f t="shared" si="4"/>
        <v>0</v>
      </c>
      <c r="G143" s="22"/>
    </row>
    <row r="144" spans="1:7" ht="11.25">
      <c r="A144" s="62" t="s">
        <v>40</v>
      </c>
      <c r="B144" s="56" t="s">
        <v>380</v>
      </c>
      <c r="C144" s="48" t="s">
        <v>140</v>
      </c>
      <c r="D144" s="49">
        <v>28</v>
      </c>
      <c r="E144" s="180"/>
      <c r="F144" s="50">
        <f t="shared" si="4"/>
        <v>0</v>
      </c>
      <c r="G144" s="22"/>
    </row>
    <row r="145" spans="1:7" ht="11.25">
      <c r="A145" s="62" t="s">
        <v>41</v>
      </c>
      <c r="B145" s="108" t="s">
        <v>382</v>
      </c>
      <c r="C145" s="48" t="s">
        <v>140</v>
      </c>
      <c r="D145" s="49">
        <v>1560</v>
      </c>
      <c r="E145" s="180"/>
      <c r="F145" s="50">
        <f t="shared" si="4"/>
        <v>0</v>
      </c>
      <c r="G145" s="22"/>
    </row>
    <row r="146" spans="1:7" ht="11.25">
      <c r="A146" s="62" t="s">
        <v>42</v>
      </c>
      <c r="B146" s="108" t="s">
        <v>381</v>
      </c>
      <c r="C146" s="48" t="s">
        <v>140</v>
      </c>
      <c r="D146" s="49">
        <v>388</v>
      </c>
      <c r="E146" s="180"/>
      <c r="F146" s="50">
        <f t="shared" si="4"/>
        <v>0</v>
      </c>
      <c r="G146" s="22"/>
    </row>
    <row r="147" spans="1:6" ht="11.25">
      <c r="A147" s="57" t="s">
        <v>43</v>
      </c>
      <c r="B147" s="58" t="s">
        <v>168</v>
      </c>
      <c r="C147" s="59"/>
      <c r="D147" s="60"/>
      <c r="E147" s="181"/>
      <c r="F147" s="61"/>
    </row>
    <row r="148" spans="1:7" ht="33.75">
      <c r="A148" s="46" t="s">
        <v>44</v>
      </c>
      <c r="B148" s="96" t="s">
        <v>383</v>
      </c>
      <c r="C148" s="73" t="s">
        <v>136</v>
      </c>
      <c r="D148" s="74">
        <v>5</v>
      </c>
      <c r="E148" s="183"/>
      <c r="F148" s="75">
        <f aca="true" t="shared" si="5" ref="F148:F159">ROUND(E148*D148,2)</f>
        <v>0</v>
      </c>
      <c r="G148" s="22"/>
    </row>
    <row r="149" spans="1:7" ht="11.25">
      <c r="A149" s="46" t="s">
        <v>45</v>
      </c>
      <c r="B149" s="56" t="s">
        <v>384</v>
      </c>
      <c r="C149" s="48" t="s">
        <v>136</v>
      </c>
      <c r="D149" s="49">
        <v>1</v>
      </c>
      <c r="E149" s="180"/>
      <c r="F149" s="50">
        <f t="shared" si="5"/>
        <v>0</v>
      </c>
      <c r="G149" s="22"/>
    </row>
    <row r="150" spans="1:7" ht="11.25">
      <c r="A150" s="46" t="s">
        <v>46</v>
      </c>
      <c r="B150" s="56" t="s">
        <v>385</v>
      </c>
      <c r="C150" s="48" t="s">
        <v>136</v>
      </c>
      <c r="D150" s="49">
        <v>2</v>
      </c>
      <c r="E150" s="180"/>
      <c r="F150" s="50">
        <f t="shared" si="5"/>
        <v>0</v>
      </c>
      <c r="G150" s="22"/>
    </row>
    <row r="151" spans="1:7" ht="11.25">
      <c r="A151" s="46" t="s">
        <v>487</v>
      </c>
      <c r="B151" s="94" t="s">
        <v>182</v>
      </c>
      <c r="C151" s="48" t="s">
        <v>136</v>
      </c>
      <c r="D151" s="49">
        <v>1</v>
      </c>
      <c r="E151" s="180"/>
      <c r="F151" s="50">
        <f t="shared" si="5"/>
        <v>0</v>
      </c>
      <c r="G151" s="22"/>
    </row>
    <row r="152" spans="1:8" s="7" customFormat="1" ht="11.25">
      <c r="A152" s="46" t="s">
        <v>488</v>
      </c>
      <c r="B152" s="94" t="s">
        <v>386</v>
      </c>
      <c r="C152" s="48" t="s">
        <v>136</v>
      </c>
      <c r="D152" s="49">
        <v>250</v>
      </c>
      <c r="E152" s="180"/>
      <c r="F152" s="50">
        <f t="shared" si="5"/>
        <v>0</v>
      </c>
      <c r="G152" s="22"/>
      <c r="H152" s="20"/>
    </row>
    <row r="153" spans="1:7" ht="11.25">
      <c r="A153" s="46" t="s">
        <v>489</v>
      </c>
      <c r="B153" s="94" t="s">
        <v>387</v>
      </c>
      <c r="C153" s="48" t="s">
        <v>136</v>
      </c>
      <c r="D153" s="49">
        <v>45</v>
      </c>
      <c r="E153" s="180"/>
      <c r="F153" s="50">
        <f t="shared" si="5"/>
        <v>0</v>
      </c>
      <c r="G153" s="22"/>
    </row>
    <row r="154" spans="1:7" ht="11.25">
      <c r="A154" s="46" t="s">
        <v>490</v>
      </c>
      <c r="B154" s="94" t="s">
        <v>287</v>
      </c>
      <c r="C154" s="48" t="s">
        <v>136</v>
      </c>
      <c r="D154" s="49">
        <v>155</v>
      </c>
      <c r="E154" s="180"/>
      <c r="F154" s="50">
        <f t="shared" si="5"/>
        <v>0</v>
      </c>
      <c r="G154" s="22"/>
    </row>
    <row r="155" spans="1:7" ht="11.25">
      <c r="A155" s="46" t="s">
        <v>491</v>
      </c>
      <c r="B155" s="94" t="s">
        <v>169</v>
      </c>
      <c r="C155" s="48" t="s">
        <v>136</v>
      </c>
      <c r="D155" s="49">
        <v>60</v>
      </c>
      <c r="E155" s="180"/>
      <c r="F155" s="50">
        <f t="shared" si="5"/>
        <v>0</v>
      </c>
      <c r="G155" s="22"/>
    </row>
    <row r="156" spans="1:7" ht="11.25">
      <c r="A156" s="46" t="s">
        <v>492</v>
      </c>
      <c r="B156" s="94" t="s">
        <v>254</v>
      </c>
      <c r="C156" s="48" t="s">
        <v>138</v>
      </c>
      <c r="D156" s="49">
        <v>2.59</v>
      </c>
      <c r="E156" s="180"/>
      <c r="F156" s="50">
        <f t="shared" si="5"/>
        <v>0</v>
      </c>
      <c r="G156" s="22"/>
    </row>
    <row r="157" spans="1:7" ht="11.25">
      <c r="A157" s="46" t="s">
        <v>493</v>
      </c>
      <c r="B157" s="94" t="s">
        <v>255</v>
      </c>
      <c r="C157" s="48" t="s">
        <v>138</v>
      </c>
      <c r="D157" s="49">
        <v>0.1</v>
      </c>
      <c r="E157" s="180"/>
      <c r="F157" s="50">
        <f t="shared" si="5"/>
        <v>0</v>
      </c>
      <c r="G157" s="22"/>
    </row>
    <row r="158" spans="1:7" ht="11.25">
      <c r="A158" s="46" t="s">
        <v>769</v>
      </c>
      <c r="B158" s="94" t="s">
        <v>256</v>
      </c>
      <c r="C158" s="48" t="s">
        <v>137</v>
      </c>
      <c r="D158" s="49">
        <v>1.2</v>
      </c>
      <c r="E158" s="180"/>
      <c r="F158" s="50">
        <f t="shared" si="5"/>
        <v>0</v>
      </c>
      <c r="G158" s="22"/>
    </row>
    <row r="159" spans="1:7" ht="11.25">
      <c r="A159" s="46" t="s">
        <v>770</v>
      </c>
      <c r="B159" s="94" t="s">
        <v>257</v>
      </c>
      <c r="C159" s="48" t="s">
        <v>137</v>
      </c>
      <c r="D159" s="49">
        <v>1</v>
      </c>
      <c r="E159" s="180"/>
      <c r="F159" s="50">
        <f t="shared" si="5"/>
        <v>0</v>
      </c>
      <c r="G159" s="22"/>
    </row>
    <row r="160" spans="1:6" ht="11.25">
      <c r="A160" s="57" t="s">
        <v>47</v>
      </c>
      <c r="B160" s="58" t="s">
        <v>149</v>
      </c>
      <c r="C160" s="59"/>
      <c r="D160" s="60"/>
      <c r="E160" s="181"/>
      <c r="F160" s="61"/>
    </row>
    <row r="161" spans="1:7" ht="22.5">
      <c r="A161" s="46" t="s">
        <v>48</v>
      </c>
      <c r="B161" s="96" t="s">
        <v>150</v>
      </c>
      <c r="C161" s="73" t="s">
        <v>140</v>
      </c>
      <c r="D161" s="74">
        <v>9350</v>
      </c>
      <c r="E161" s="183"/>
      <c r="F161" s="75">
        <f aca="true" t="shared" si="6" ref="F161:F173">ROUND(E161*D161,2)</f>
        <v>0</v>
      </c>
      <c r="G161" s="22"/>
    </row>
    <row r="162" spans="1:7" ht="22.5">
      <c r="A162" s="46" t="s">
        <v>49</v>
      </c>
      <c r="B162" s="96" t="s">
        <v>151</v>
      </c>
      <c r="C162" s="73" t="s">
        <v>140</v>
      </c>
      <c r="D162" s="74">
        <v>1100</v>
      </c>
      <c r="E162" s="183"/>
      <c r="F162" s="75">
        <f t="shared" si="6"/>
        <v>0</v>
      </c>
      <c r="G162" s="22"/>
    </row>
    <row r="163" spans="1:7" ht="22.5">
      <c r="A163" s="46" t="s">
        <v>50</v>
      </c>
      <c r="B163" s="96" t="s">
        <v>152</v>
      </c>
      <c r="C163" s="73" t="s">
        <v>140</v>
      </c>
      <c r="D163" s="74">
        <v>440</v>
      </c>
      <c r="E163" s="183"/>
      <c r="F163" s="75">
        <f t="shared" si="6"/>
        <v>0</v>
      </c>
      <c r="G163" s="22"/>
    </row>
    <row r="164" spans="1:7" ht="22.5">
      <c r="A164" s="46" t="s">
        <v>51</v>
      </c>
      <c r="B164" s="96" t="s">
        <v>153</v>
      </c>
      <c r="C164" s="73" t="s">
        <v>140</v>
      </c>
      <c r="D164" s="74">
        <v>83</v>
      </c>
      <c r="E164" s="183"/>
      <c r="F164" s="75">
        <f t="shared" si="6"/>
        <v>0</v>
      </c>
      <c r="G164" s="22"/>
    </row>
    <row r="165" spans="1:7" ht="22.5">
      <c r="A165" s="46" t="s">
        <v>52</v>
      </c>
      <c r="B165" s="96" t="s">
        <v>124</v>
      </c>
      <c r="C165" s="73" t="s">
        <v>140</v>
      </c>
      <c r="D165" s="74">
        <v>198</v>
      </c>
      <c r="E165" s="183"/>
      <c r="F165" s="75">
        <f t="shared" si="6"/>
        <v>0</v>
      </c>
      <c r="G165" s="22"/>
    </row>
    <row r="166" spans="1:7" ht="22.5">
      <c r="A166" s="46" t="s">
        <v>494</v>
      </c>
      <c r="B166" s="96" t="s">
        <v>154</v>
      </c>
      <c r="C166" s="73" t="s">
        <v>140</v>
      </c>
      <c r="D166" s="74">
        <v>11</v>
      </c>
      <c r="E166" s="183"/>
      <c r="F166" s="75">
        <f t="shared" si="6"/>
        <v>0</v>
      </c>
      <c r="G166" s="22"/>
    </row>
    <row r="167" spans="1:8" s="7" customFormat="1" ht="22.5">
      <c r="A167" s="46" t="s">
        <v>495</v>
      </c>
      <c r="B167" s="96" t="s">
        <v>155</v>
      </c>
      <c r="C167" s="73" t="s">
        <v>140</v>
      </c>
      <c r="D167" s="74">
        <v>7</v>
      </c>
      <c r="E167" s="183"/>
      <c r="F167" s="75">
        <f t="shared" si="6"/>
        <v>0</v>
      </c>
      <c r="G167" s="22"/>
      <c r="H167" s="20"/>
    </row>
    <row r="168" spans="1:7" ht="22.5">
      <c r="A168" s="46" t="s">
        <v>496</v>
      </c>
      <c r="B168" s="96" t="s">
        <v>156</v>
      </c>
      <c r="C168" s="73" t="s">
        <v>140</v>
      </c>
      <c r="D168" s="74">
        <v>35</v>
      </c>
      <c r="E168" s="183"/>
      <c r="F168" s="75">
        <f t="shared" si="6"/>
        <v>0</v>
      </c>
      <c r="G168" s="22"/>
    </row>
    <row r="169" spans="1:7" ht="22.5">
      <c r="A169" s="46" t="s">
        <v>497</v>
      </c>
      <c r="B169" s="96" t="s">
        <v>125</v>
      </c>
      <c r="C169" s="73" t="s">
        <v>140</v>
      </c>
      <c r="D169" s="74">
        <v>55</v>
      </c>
      <c r="E169" s="183"/>
      <c r="F169" s="75">
        <f t="shared" si="6"/>
        <v>0</v>
      </c>
      <c r="G169" s="22"/>
    </row>
    <row r="170" spans="1:7" ht="22.5">
      <c r="A170" s="46" t="s">
        <v>498</v>
      </c>
      <c r="B170" s="96" t="s">
        <v>157</v>
      </c>
      <c r="C170" s="73" t="s">
        <v>140</v>
      </c>
      <c r="D170" s="74">
        <v>3</v>
      </c>
      <c r="E170" s="183"/>
      <c r="F170" s="75">
        <f t="shared" si="6"/>
        <v>0</v>
      </c>
      <c r="G170" s="22"/>
    </row>
    <row r="171" spans="1:7" ht="22.5">
      <c r="A171" s="46" t="s">
        <v>499</v>
      </c>
      <c r="B171" s="96" t="s">
        <v>126</v>
      </c>
      <c r="C171" s="73" t="s">
        <v>140</v>
      </c>
      <c r="D171" s="74">
        <v>130</v>
      </c>
      <c r="E171" s="183"/>
      <c r="F171" s="75">
        <f t="shared" si="6"/>
        <v>0</v>
      </c>
      <c r="G171" s="22"/>
    </row>
    <row r="172" spans="1:7" ht="22.5">
      <c r="A172" s="46" t="s">
        <v>500</v>
      </c>
      <c r="B172" s="96" t="s">
        <v>158</v>
      </c>
      <c r="C172" s="73" t="s">
        <v>140</v>
      </c>
      <c r="D172" s="74">
        <v>200</v>
      </c>
      <c r="E172" s="183"/>
      <c r="F172" s="75">
        <f t="shared" si="6"/>
        <v>0</v>
      </c>
      <c r="G172" s="22"/>
    </row>
    <row r="173" spans="1:7" ht="11.25">
      <c r="A173" s="46" t="s">
        <v>501</v>
      </c>
      <c r="B173" s="94" t="s">
        <v>183</v>
      </c>
      <c r="C173" s="48" t="s">
        <v>140</v>
      </c>
      <c r="D173" s="49">
        <v>400</v>
      </c>
      <c r="E173" s="180"/>
      <c r="F173" s="50">
        <f t="shared" si="6"/>
        <v>0</v>
      </c>
      <c r="G173" s="22"/>
    </row>
    <row r="174" spans="1:6" ht="11.25">
      <c r="A174" s="57" t="s">
        <v>53</v>
      </c>
      <c r="B174" s="58" t="s">
        <v>170</v>
      </c>
      <c r="C174" s="59"/>
      <c r="D174" s="60"/>
      <c r="E174" s="181"/>
      <c r="F174" s="61"/>
    </row>
    <row r="175" spans="1:7" ht="11.25">
      <c r="A175" s="46" t="s">
        <v>54</v>
      </c>
      <c r="B175" s="56" t="s">
        <v>389</v>
      </c>
      <c r="C175" s="48" t="s">
        <v>136</v>
      </c>
      <c r="D175" s="49">
        <v>3</v>
      </c>
      <c r="E175" s="180"/>
      <c r="F175" s="50">
        <f aca="true" t="shared" si="7" ref="F175:F186">ROUND(E175*D175,2)</f>
        <v>0</v>
      </c>
      <c r="G175" s="22"/>
    </row>
    <row r="176" spans="1:7" ht="11.25">
      <c r="A176" s="62" t="s">
        <v>55</v>
      </c>
      <c r="B176" s="56" t="s">
        <v>390</v>
      </c>
      <c r="C176" s="48" t="s">
        <v>136</v>
      </c>
      <c r="D176" s="49">
        <v>1</v>
      </c>
      <c r="E176" s="180"/>
      <c r="F176" s="50">
        <f t="shared" si="7"/>
        <v>0</v>
      </c>
      <c r="G176" s="22"/>
    </row>
    <row r="177" spans="1:7" ht="11.25">
      <c r="A177" s="62" t="s">
        <v>56</v>
      </c>
      <c r="B177" s="56" t="s">
        <v>391</v>
      </c>
      <c r="C177" s="48" t="s">
        <v>136</v>
      </c>
      <c r="D177" s="49">
        <v>46</v>
      </c>
      <c r="E177" s="180"/>
      <c r="F177" s="50">
        <f t="shared" si="7"/>
        <v>0</v>
      </c>
      <c r="G177" s="22"/>
    </row>
    <row r="178" spans="1:7" ht="11.25">
      <c r="A178" s="62" t="s">
        <v>57</v>
      </c>
      <c r="B178" s="56" t="s">
        <v>392</v>
      </c>
      <c r="C178" s="48" t="s">
        <v>136</v>
      </c>
      <c r="D178" s="49">
        <v>48</v>
      </c>
      <c r="E178" s="180"/>
      <c r="F178" s="50">
        <f t="shared" si="7"/>
        <v>0</v>
      </c>
      <c r="G178" s="22"/>
    </row>
    <row r="179" spans="1:7" ht="11.25">
      <c r="A179" s="62" t="s">
        <v>58</v>
      </c>
      <c r="B179" s="109" t="s">
        <v>698</v>
      </c>
      <c r="C179" s="48" t="s">
        <v>136</v>
      </c>
      <c r="D179" s="49">
        <v>20</v>
      </c>
      <c r="E179" s="180"/>
      <c r="F179" s="50">
        <f t="shared" si="7"/>
        <v>0</v>
      </c>
      <c r="G179" s="22"/>
    </row>
    <row r="180" spans="1:8" s="7" customFormat="1" ht="11.25">
      <c r="A180" s="62" t="s">
        <v>59</v>
      </c>
      <c r="B180" s="109" t="s">
        <v>393</v>
      </c>
      <c r="C180" s="48" t="s">
        <v>136</v>
      </c>
      <c r="D180" s="49">
        <v>1</v>
      </c>
      <c r="E180" s="180"/>
      <c r="F180" s="50">
        <f t="shared" si="7"/>
        <v>0</v>
      </c>
      <c r="G180" s="22"/>
      <c r="H180" s="20"/>
    </row>
    <row r="181" spans="1:7" ht="11.25">
      <c r="A181" s="62" t="s">
        <v>60</v>
      </c>
      <c r="B181" s="56" t="s">
        <v>394</v>
      </c>
      <c r="C181" s="48" t="s">
        <v>136</v>
      </c>
      <c r="D181" s="49">
        <v>2</v>
      </c>
      <c r="E181" s="180"/>
      <c r="F181" s="50">
        <f t="shared" si="7"/>
        <v>0</v>
      </c>
      <c r="G181" s="22"/>
    </row>
    <row r="182" spans="1:7" ht="11.25">
      <c r="A182" s="62" t="s">
        <v>61</v>
      </c>
      <c r="B182" s="94" t="s">
        <v>171</v>
      </c>
      <c r="C182" s="48" t="s">
        <v>136</v>
      </c>
      <c r="D182" s="49">
        <v>1</v>
      </c>
      <c r="E182" s="180"/>
      <c r="F182" s="50">
        <f t="shared" si="7"/>
        <v>0</v>
      </c>
      <c r="G182" s="22"/>
    </row>
    <row r="183" spans="1:7" ht="11.25">
      <c r="A183" s="62" t="s">
        <v>62</v>
      </c>
      <c r="B183" s="94" t="s">
        <v>172</v>
      </c>
      <c r="C183" s="48" t="s">
        <v>136</v>
      </c>
      <c r="D183" s="49">
        <v>1</v>
      </c>
      <c r="E183" s="180"/>
      <c r="F183" s="50">
        <f t="shared" si="7"/>
        <v>0</v>
      </c>
      <c r="G183" s="22"/>
    </row>
    <row r="184" spans="1:7" ht="11.25">
      <c r="A184" s="62" t="s">
        <v>63</v>
      </c>
      <c r="B184" s="94" t="s">
        <v>173</v>
      </c>
      <c r="C184" s="48" t="s">
        <v>136</v>
      </c>
      <c r="D184" s="49">
        <v>1</v>
      </c>
      <c r="E184" s="180"/>
      <c r="F184" s="50">
        <f t="shared" si="7"/>
        <v>0</v>
      </c>
      <c r="G184" s="22"/>
    </row>
    <row r="185" spans="1:7" ht="11.25">
      <c r="A185" s="62" t="s">
        <v>64</v>
      </c>
      <c r="B185" s="94" t="s">
        <v>174</v>
      </c>
      <c r="C185" s="48" t="s">
        <v>136</v>
      </c>
      <c r="D185" s="49">
        <v>1</v>
      </c>
      <c r="E185" s="180"/>
      <c r="F185" s="50">
        <f t="shared" si="7"/>
        <v>0</v>
      </c>
      <c r="G185" s="22"/>
    </row>
    <row r="186" spans="1:7" ht="11.25">
      <c r="A186" s="62" t="s">
        <v>502</v>
      </c>
      <c r="B186" s="94" t="s">
        <v>175</v>
      </c>
      <c r="C186" s="48" t="s">
        <v>136</v>
      </c>
      <c r="D186" s="49">
        <v>1</v>
      </c>
      <c r="E186" s="180"/>
      <c r="F186" s="50">
        <f t="shared" si="7"/>
        <v>0</v>
      </c>
      <c r="G186" s="22"/>
    </row>
    <row r="187" spans="1:6" ht="11.25">
      <c r="A187" s="57" t="s">
        <v>65</v>
      </c>
      <c r="B187" s="58" t="s">
        <v>159</v>
      </c>
      <c r="C187" s="59"/>
      <c r="D187" s="60"/>
      <c r="E187" s="181"/>
      <c r="F187" s="61"/>
    </row>
    <row r="188" spans="1:7" ht="11.25">
      <c r="A188" s="46" t="s">
        <v>66</v>
      </c>
      <c r="B188" s="70" t="s">
        <v>742</v>
      </c>
      <c r="C188" s="48" t="s">
        <v>799</v>
      </c>
      <c r="D188" s="49">
        <v>50</v>
      </c>
      <c r="E188" s="180"/>
      <c r="F188" s="50">
        <f aca="true" t="shared" si="8" ref="F188:F197">ROUND(E188*D188,2)</f>
        <v>0</v>
      </c>
      <c r="G188" s="22"/>
    </row>
    <row r="189" spans="1:7" ht="11.25">
      <c r="A189" s="62" t="s">
        <v>67</v>
      </c>
      <c r="B189" s="70" t="s">
        <v>743</v>
      </c>
      <c r="C189" s="48" t="s">
        <v>799</v>
      </c>
      <c r="D189" s="49">
        <v>20</v>
      </c>
      <c r="E189" s="180"/>
      <c r="F189" s="50">
        <f t="shared" si="8"/>
        <v>0</v>
      </c>
      <c r="G189" s="22"/>
    </row>
    <row r="190" spans="1:7" ht="11.25">
      <c r="A190" s="62" t="s">
        <v>68</v>
      </c>
      <c r="B190" s="53" t="s">
        <v>177</v>
      </c>
      <c r="C190" s="48" t="s">
        <v>136</v>
      </c>
      <c r="D190" s="49">
        <v>3</v>
      </c>
      <c r="E190" s="180"/>
      <c r="F190" s="50">
        <f t="shared" si="8"/>
        <v>0</v>
      </c>
      <c r="G190" s="22"/>
    </row>
    <row r="191" spans="1:7" ht="11.25">
      <c r="A191" s="62" t="s">
        <v>69</v>
      </c>
      <c r="B191" s="70" t="s">
        <v>744</v>
      </c>
      <c r="C191" s="48" t="s">
        <v>799</v>
      </c>
      <c r="D191" s="49">
        <v>110</v>
      </c>
      <c r="E191" s="180"/>
      <c r="F191" s="50">
        <f t="shared" si="8"/>
        <v>0</v>
      </c>
      <c r="G191" s="22"/>
    </row>
    <row r="192" spans="1:7" ht="11.25">
      <c r="A192" s="62" t="s">
        <v>70</v>
      </c>
      <c r="B192" s="70" t="s">
        <v>800</v>
      </c>
      <c r="C192" s="48" t="s">
        <v>799</v>
      </c>
      <c r="D192" s="49">
        <v>40</v>
      </c>
      <c r="E192" s="180"/>
      <c r="F192" s="50">
        <f t="shared" si="8"/>
        <v>0</v>
      </c>
      <c r="G192" s="22"/>
    </row>
    <row r="193" spans="1:7" ht="11.25">
      <c r="A193" s="62" t="s">
        <v>71</v>
      </c>
      <c r="B193" s="109" t="s">
        <v>395</v>
      </c>
      <c r="C193" s="48" t="s">
        <v>136</v>
      </c>
      <c r="D193" s="49">
        <v>2</v>
      </c>
      <c r="E193" s="180"/>
      <c r="F193" s="50">
        <f t="shared" si="8"/>
        <v>0</v>
      </c>
      <c r="G193" s="22"/>
    </row>
    <row r="194" spans="1:8" s="7" customFormat="1" ht="11.25">
      <c r="A194" s="62" t="s">
        <v>72</v>
      </c>
      <c r="B194" s="94" t="s">
        <v>176</v>
      </c>
      <c r="C194" s="48" t="s">
        <v>136</v>
      </c>
      <c r="D194" s="49">
        <v>2</v>
      </c>
      <c r="E194" s="180"/>
      <c r="F194" s="50">
        <f t="shared" si="8"/>
        <v>0</v>
      </c>
      <c r="G194" s="22"/>
      <c r="H194" s="20"/>
    </row>
    <row r="195" spans="1:7" ht="11.25">
      <c r="A195" s="62" t="s">
        <v>73</v>
      </c>
      <c r="B195" s="94" t="s">
        <v>179</v>
      </c>
      <c r="C195" s="48" t="s">
        <v>136</v>
      </c>
      <c r="D195" s="49">
        <v>5</v>
      </c>
      <c r="E195" s="180"/>
      <c r="F195" s="50">
        <f t="shared" si="8"/>
        <v>0</v>
      </c>
      <c r="G195" s="22"/>
    </row>
    <row r="196" spans="1:7" ht="11.25">
      <c r="A196" s="62" t="s">
        <v>74</v>
      </c>
      <c r="B196" s="110" t="s">
        <v>178</v>
      </c>
      <c r="C196" s="48" t="s">
        <v>136</v>
      </c>
      <c r="D196" s="49">
        <v>6</v>
      </c>
      <c r="E196" s="180"/>
      <c r="F196" s="50">
        <f t="shared" si="8"/>
        <v>0</v>
      </c>
      <c r="G196" s="22"/>
    </row>
    <row r="197" spans="1:7" ht="11.25">
      <c r="A197" s="62" t="s">
        <v>75</v>
      </c>
      <c r="B197" s="94" t="s">
        <v>180</v>
      </c>
      <c r="C197" s="48" t="s">
        <v>181</v>
      </c>
      <c r="D197" s="49">
        <v>1</v>
      </c>
      <c r="E197" s="180"/>
      <c r="F197" s="50">
        <f t="shared" si="8"/>
        <v>0</v>
      </c>
      <c r="G197" s="22"/>
    </row>
    <row r="198" spans="1:6" ht="11.25">
      <c r="A198" s="57" t="s">
        <v>76</v>
      </c>
      <c r="B198" s="111" t="s">
        <v>122</v>
      </c>
      <c r="C198" s="59"/>
      <c r="D198" s="60"/>
      <c r="E198" s="181"/>
      <c r="F198" s="61"/>
    </row>
    <row r="199" spans="1:7" ht="11.25">
      <c r="A199" s="46" t="s">
        <v>77</v>
      </c>
      <c r="B199" s="94" t="s">
        <v>160</v>
      </c>
      <c r="C199" s="48" t="s">
        <v>136</v>
      </c>
      <c r="D199" s="49">
        <v>150</v>
      </c>
      <c r="E199" s="180"/>
      <c r="F199" s="50">
        <f aca="true" t="shared" si="9" ref="F199:F208">ROUND(E199*D199,2)</f>
        <v>0</v>
      </c>
      <c r="G199" s="22"/>
    </row>
    <row r="200" spans="1:7" ht="11.25">
      <c r="A200" s="62" t="s">
        <v>78</v>
      </c>
      <c r="B200" s="94" t="s">
        <v>300</v>
      </c>
      <c r="C200" s="48" t="s">
        <v>136</v>
      </c>
      <c r="D200" s="49">
        <v>10</v>
      </c>
      <c r="E200" s="180"/>
      <c r="F200" s="50">
        <f t="shared" si="9"/>
        <v>0</v>
      </c>
      <c r="G200" s="22"/>
    </row>
    <row r="201" spans="1:7" ht="22.5">
      <c r="A201" s="62" t="s">
        <v>79</v>
      </c>
      <c r="B201" s="112" t="s">
        <v>301</v>
      </c>
      <c r="C201" s="48" t="s">
        <v>136</v>
      </c>
      <c r="D201" s="49">
        <v>24</v>
      </c>
      <c r="E201" s="180"/>
      <c r="F201" s="50">
        <f t="shared" si="9"/>
        <v>0</v>
      </c>
      <c r="G201" s="22"/>
    </row>
    <row r="202" spans="1:7" ht="11.25">
      <c r="A202" s="62" t="s">
        <v>80</v>
      </c>
      <c r="B202" s="94" t="s">
        <v>302</v>
      </c>
      <c r="C202" s="48" t="s">
        <v>136</v>
      </c>
      <c r="D202" s="49">
        <v>16</v>
      </c>
      <c r="E202" s="180"/>
      <c r="F202" s="50">
        <f t="shared" si="9"/>
        <v>0</v>
      </c>
      <c r="G202" s="22"/>
    </row>
    <row r="203" spans="1:7" ht="22.5">
      <c r="A203" s="62" t="s">
        <v>81</v>
      </c>
      <c r="B203" s="56" t="s">
        <v>396</v>
      </c>
      <c r="C203" s="113" t="s">
        <v>136</v>
      </c>
      <c r="D203" s="49">
        <v>8</v>
      </c>
      <c r="E203" s="180"/>
      <c r="F203" s="50">
        <f t="shared" si="9"/>
        <v>0</v>
      </c>
      <c r="G203" s="22"/>
    </row>
    <row r="204" spans="1:7" ht="11.25">
      <c r="A204" s="62" t="s">
        <v>82</v>
      </c>
      <c r="B204" s="94" t="s">
        <v>303</v>
      </c>
      <c r="C204" s="48" t="s">
        <v>136</v>
      </c>
      <c r="D204" s="93">
        <v>16</v>
      </c>
      <c r="E204" s="180"/>
      <c r="F204" s="50">
        <f t="shared" si="9"/>
        <v>0</v>
      </c>
      <c r="G204" s="22"/>
    </row>
    <row r="205" spans="1:8" s="7" customFormat="1" ht="11.25">
      <c r="A205" s="62" t="s">
        <v>503</v>
      </c>
      <c r="B205" s="94" t="s">
        <v>304</v>
      </c>
      <c r="C205" s="48" t="s">
        <v>136</v>
      </c>
      <c r="D205" s="93">
        <v>16</v>
      </c>
      <c r="E205" s="180"/>
      <c r="F205" s="50">
        <f t="shared" si="9"/>
        <v>0</v>
      </c>
      <c r="G205" s="22"/>
      <c r="H205" s="20"/>
    </row>
    <row r="206" spans="1:7" ht="22.5">
      <c r="A206" s="62" t="s">
        <v>504</v>
      </c>
      <c r="B206" s="56" t="s">
        <v>397</v>
      </c>
      <c r="C206" s="48" t="s">
        <v>136</v>
      </c>
      <c r="D206" s="49">
        <v>6</v>
      </c>
      <c r="E206" s="180"/>
      <c r="F206" s="50">
        <f t="shared" si="9"/>
        <v>0</v>
      </c>
      <c r="G206" s="22"/>
    </row>
    <row r="207" spans="1:7" ht="33.75">
      <c r="A207" s="62" t="s">
        <v>505</v>
      </c>
      <c r="B207" s="56" t="s">
        <v>398</v>
      </c>
      <c r="C207" s="113" t="s">
        <v>136</v>
      </c>
      <c r="D207" s="49">
        <v>8</v>
      </c>
      <c r="E207" s="180"/>
      <c r="F207" s="50">
        <f t="shared" si="9"/>
        <v>0</v>
      </c>
      <c r="G207" s="22"/>
    </row>
    <row r="208" spans="1:7" ht="11.25">
      <c r="A208" s="62" t="s">
        <v>506</v>
      </c>
      <c r="B208" s="56" t="s">
        <v>399</v>
      </c>
      <c r="C208" s="48" t="s">
        <v>136</v>
      </c>
      <c r="D208" s="49">
        <v>35</v>
      </c>
      <c r="E208" s="180"/>
      <c r="F208" s="50">
        <f t="shared" si="9"/>
        <v>0</v>
      </c>
      <c r="G208" s="22"/>
    </row>
    <row r="209" spans="1:6" ht="11.25" customHeight="1">
      <c r="A209" s="57" t="s">
        <v>83</v>
      </c>
      <c r="B209" s="101" t="s">
        <v>245</v>
      </c>
      <c r="C209" s="102"/>
      <c r="D209" s="103"/>
      <c r="E209" s="186"/>
      <c r="F209" s="104"/>
    </row>
    <row r="210" spans="1:7" ht="11.25">
      <c r="A210" s="62" t="s">
        <v>28</v>
      </c>
      <c r="B210" s="56" t="s">
        <v>401</v>
      </c>
      <c r="C210" s="48" t="s">
        <v>136</v>
      </c>
      <c r="D210" s="49">
        <v>2</v>
      </c>
      <c r="E210" s="180"/>
      <c r="F210" s="50">
        <f>ROUND(E210*D210,2)</f>
        <v>0</v>
      </c>
      <c r="G210" s="22"/>
    </row>
    <row r="211" spans="1:7" ht="11.25">
      <c r="A211" s="62" t="s">
        <v>29</v>
      </c>
      <c r="B211" s="56" t="s">
        <v>400</v>
      </c>
      <c r="C211" s="48" t="s">
        <v>136</v>
      </c>
      <c r="D211" s="49">
        <v>2</v>
      </c>
      <c r="E211" s="180"/>
      <c r="F211" s="50">
        <f>ROUND(E211*D211,2)</f>
        <v>0</v>
      </c>
      <c r="G211" s="22"/>
    </row>
    <row r="212" spans="1:7" ht="11.25">
      <c r="A212" s="62" t="s">
        <v>771</v>
      </c>
      <c r="B212" s="70" t="s">
        <v>745</v>
      </c>
      <c r="C212" s="48" t="s">
        <v>136</v>
      </c>
      <c r="D212" s="49">
        <v>2</v>
      </c>
      <c r="E212" s="180"/>
      <c r="F212" s="50">
        <f>ROUND(E212*D212,2)</f>
        <v>0</v>
      </c>
      <c r="G212" s="22"/>
    </row>
    <row r="213" spans="1:7" ht="11.25">
      <c r="A213" s="62" t="s">
        <v>772</v>
      </c>
      <c r="B213" s="70" t="s">
        <v>746</v>
      </c>
      <c r="C213" s="48" t="s">
        <v>136</v>
      </c>
      <c r="D213" s="49">
        <v>2</v>
      </c>
      <c r="E213" s="180"/>
      <c r="F213" s="50">
        <f>ROUND(E213*D213,2)</f>
        <v>0</v>
      </c>
      <c r="G213" s="22"/>
    </row>
    <row r="214" spans="1:7" ht="11.25">
      <c r="A214" s="62" t="s">
        <v>773</v>
      </c>
      <c r="B214" s="70" t="s">
        <v>747</v>
      </c>
      <c r="C214" s="48" t="s">
        <v>136</v>
      </c>
      <c r="D214" s="49">
        <v>2</v>
      </c>
      <c r="E214" s="180"/>
      <c r="F214" s="50">
        <f>ROUND(E214*D214,2)</f>
        <v>0</v>
      </c>
      <c r="G214" s="22"/>
    </row>
    <row r="215" spans="1:6" ht="11.25">
      <c r="A215" s="57" t="s">
        <v>507</v>
      </c>
      <c r="B215" s="101" t="s">
        <v>246</v>
      </c>
      <c r="C215" s="102"/>
      <c r="D215" s="103"/>
      <c r="E215" s="186"/>
      <c r="F215" s="104"/>
    </row>
    <row r="216" spans="1:7" ht="11.25">
      <c r="A216" s="62" t="s">
        <v>508</v>
      </c>
      <c r="B216" s="94" t="s">
        <v>184</v>
      </c>
      <c r="C216" s="48" t="s">
        <v>136</v>
      </c>
      <c r="D216" s="49">
        <v>2</v>
      </c>
      <c r="E216" s="180"/>
      <c r="F216" s="50">
        <f aca="true" t="shared" si="10" ref="F216:F226">ROUND(E216*D216,2)</f>
        <v>0</v>
      </c>
      <c r="G216" s="22"/>
    </row>
    <row r="217" spans="1:7" ht="11.25">
      <c r="A217" s="62" t="s">
        <v>509</v>
      </c>
      <c r="B217" s="94" t="s">
        <v>185</v>
      </c>
      <c r="C217" s="48" t="s">
        <v>136</v>
      </c>
      <c r="D217" s="49">
        <v>1</v>
      </c>
      <c r="E217" s="180"/>
      <c r="F217" s="50">
        <f t="shared" si="10"/>
        <v>0</v>
      </c>
      <c r="G217" s="22"/>
    </row>
    <row r="218" spans="1:7" ht="11.25">
      <c r="A218" s="62" t="s">
        <v>510</v>
      </c>
      <c r="B218" s="94" t="s">
        <v>305</v>
      </c>
      <c r="C218" s="48" t="s">
        <v>130</v>
      </c>
      <c r="D218" s="49">
        <v>1</v>
      </c>
      <c r="E218" s="180"/>
      <c r="F218" s="50">
        <f t="shared" si="10"/>
        <v>0</v>
      </c>
      <c r="G218" s="22"/>
    </row>
    <row r="219" spans="1:7" ht="11.25">
      <c r="A219" s="62" t="s">
        <v>511</v>
      </c>
      <c r="B219" s="52" t="s">
        <v>162</v>
      </c>
      <c r="C219" s="48" t="s">
        <v>140</v>
      </c>
      <c r="D219" s="49">
        <v>18</v>
      </c>
      <c r="E219" s="180"/>
      <c r="F219" s="50">
        <f t="shared" si="10"/>
        <v>0</v>
      </c>
      <c r="G219" s="22"/>
    </row>
    <row r="220" spans="1:7" ht="11.25">
      <c r="A220" s="62" t="s">
        <v>512</v>
      </c>
      <c r="B220" s="94" t="s">
        <v>166</v>
      </c>
      <c r="C220" s="48" t="s">
        <v>136</v>
      </c>
      <c r="D220" s="49">
        <v>1</v>
      </c>
      <c r="E220" s="180"/>
      <c r="F220" s="50">
        <f t="shared" si="10"/>
        <v>0</v>
      </c>
      <c r="G220" s="22"/>
    </row>
    <row r="221" spans="1:7" ht="11.25" customHeight="1">
      <c r="A221" s="62" t="s">
        <v>513</v>
      </c>
      <c r="B221" s="94" t="s">
        <v>741</v>
      </c>
      <c r="C221" s="48" t="s">
        <v>140</v>
      </c>
      <c r="D221" s="49">
        <v>520</v>
      </c>
      <c r="E221" s="180"/>
      <c r="F221" s="50">
        <f t="shared" si="10"/>
        <v>0</v>
      </c>
      <c r="G221" s="22"/>
    </row>
    <row r="222" spans="1:7" ht="11.25" customHeight="1">
      <c r="A222" s="62" t="s">
        <v>514</v>
      </c>
      <c r="B222" s="98" t="s">
        <v>163</v>
      </c>
      <c r="C222" s="48" t="s">
        <v>140</v>
      </c>
      <c r="D222" s="49">
        <v>320</v>
      </c>
      <c r="E222" s="180"/>
      <c r="F222" s="50">
        <f t="shared" si="10"/>
        <v>0</v>
      </c>
      <c r="G222" s="22"/>
    </row>
    <row r="223" spans="1:7" ht="11.25">
      <c r="A223" s="62" t="s">
        <v>515</v>
      </c>
      <c r="B223" s="52" t="s">
        <v>148</v>
      </c>
      <c r="C223" s="48" t="s">
        <v>136</v>
      </c>
      <c r="D223" s="49">
        <v>9</v>
      </c>
      <c r="E223" s="180"/>
      <c r="F223" s="50">
        <f t="shared" si="10"/>
        <v>0</v>
      </c>
      <c r="G223" s="22"/>
    </row>
    <row r="224" spans="1:7" ht="11.25">
      <c r="A224" s="62" t="s">
        <v>516</v>
      </c>
      <c r="B224" s="52" t="s">
        <v>161</v>
      </c>
      <c r="C224" s="48" t="s">
        <v>136</v>
      </c>
      <c r="D224" s="49">
        <v>25</v>
      </c>
      <c r="E224" s="180"/>
      <c r="F224" s="50">
        <f t="shared" si="10"/>
        <v>0</v>
      </c>
      <c r="G224" s="22"/>
    </row>
    <row r="225" spans="1:8" s="7" customFormat="1" ht="22.5">
      <c r="A225" s="62" t="s">
        <v>517</v>
      </c>
      <c r="B225" s="71" t="s">
        <v>164</v>
      </c>
      <c r="C225" s="48" t="s">
        <v>136</v>
      </c>
      <c r="D225" s="49">
        <v>40</v>
      </c>
      <c r="E225" s="180"/>
      <c r="F225" s="50">
        <f t="shared" si="10"/>
        <v>0</v>
      </c>
      <c r="G225" s="22"/>
      <c r="H225" s="20"/>
    </row>
    <row r="226" spans="1:7" ht="11.25">
      <c r="A226" s="62" t="s">
        <v>774</v>
      </c>
      <c r="B226" s="94" t="s">
        <v>165</v>
      </c>
      <c r="C226" s="48" t="s">
        <v>136</v>
      </c>
      <c r="D226" s="49">
        <v>25</v>
      </c>
      <c r="E226" s="180"/>
      <c r="F226" s="50">
        <f t="shared" si="10"/>
        <v>0</v>
      </c>
      <c r="G226" s="22"/>
    </row>
    <row r="227" spans="1:6" ht="11.25">
      <c r="A227" s="63" t="s">
        <v>134</v>
      </c>
      <c r="B227" s="64" t="s">
        <v>193</v>
      </c>
      <c r="C227" s="65"/>
      <c r="D227" s="66"/>
      <c r="E227" s="182"/>
      <c r="F227" s="105">
        <f>SUBTOTAL(9,F228:F330)</f>
        <v>0</v>
      </c>
    </row>
    <row r="228" spans="1:6" ht="11.25">
      <c r="A228" s="57" t="s">
        <v>84</v>
      </c>
      <c r="B228" s="58" t="s">
        <v>243</v>
      </c>
      <c r="C228" s="68"/>
      <c r="D228" s="69"/>
      <c r="E228" s="181"/>
      <c r="F228" s="61"/>
    </row>
    <row r="229" spans="1:7" ht="22.5">
      <c r="A229" s="46" t="s">
        <v>85</v>
      </c>
      <c r="B229" s="56" t="s">
        <v>402</v>
      </c>
      <c r="C229" s="48" t="s">
        <v>130</v>
      </c>
      <c r="D229" s="49">
        <v>1</v>
      </c>
      <c r="E229" s="180"/>
      <c r="F229" s="50">
        <f aca="true" t="shared" si="11" ref="F229:F247">ROUND(E229*D229,2)</f>
        <v>0</v>
      </c>
      <c r="G229" s="22"/>
    </row>
    <row r="230" spans="1:7" ht="22.5">
      <c r="A230" s="62" t="s">
        <v>86</v>
      </c>
      <c r="B230" s="56" t="s">
        <v>403</v>
      </c>
      <c r="C230" s="48" t="s">
        <v>130</v>
      </c>
      <c r="D230" s="49">
        <v>1</v>
      </c>
      <c r="E230" s="180"/>
      <c r="F230" s="50">
        <f t="shared" si="11"/>
        <v>0</v>
      </c>
      <c r="G230" s="22"/>
    </row>
    <row r="231" spans="1:7" ht="22.5">
      <c r="A231" s="62" t="s">
        <v>87</v>
      </c>
      <c r="B231" s="81" t="s">
        <v>207</v>
      </c>
      <c r="C231" s="48" t="s">
        <v>140</v>
      </c>
      <c r="D231" s="49">
        <v>42</v>
      </c>
      <c r="E231" s="180"/>
      <c r="F231" s="50">
        <f t="shared" si="11"/>
        <v>0</v>
      </c>
      <c r="G231" s="22"/>
    </row>
    <row r="232" spans="1:7" ht="22.5">
      <c r="A232" s="62" t="s">
        <v>88</v>
      </c>
      <c r="B232" s="81" t="s">
        <v>194</v>
      </c>
      <c r="C232" s="48" t="s">
        <v>140</v>
      </c>
      <c r="D232" s="49">
        <v>5</v>
      </c>
      <c r="E232" s="180"/>
      <c r="F232" s="50">
        <f t="shared" si="11"/>
        <v>0</v>
      </c>
      <c r="G232" s="22"/>
    </row>
    <row r="233" spans="1:7" ht="22.5">
      <c r="A233" s="62" t="s">
        <v>89</v>
      </c>
      <c r="B233" s="81" t="s">
        <v>195</v>
      </c>
      <c r="C233" s="48" t="s">
        <v>140</v>
      </c>
      <c r="D233" s="49">
        <v>19</v>
      </c>
      <c r="E233" s="180"/>
      <c r="F233" s="50">
        <f t="shared" si="11"/>
        <v>0</v>
      </c>
      <c r="G233" s="22"/>
    </row>
    <row r="234" spans="1:7" ht="22.5">
      <c r="A234" s="62" t="s">
        <v>518</v>
      </c>
      <c r="B234" s="81" t="s">
        <v>196</v>
      </c>
      <c r="C234" s="48" t="s">
        <v>140</v>
      </c>
      <c r="D234" s="49">
        <v>25</v>
      </c>
      <c r="E234" s="180"/>
      <c r="F234" s="50">
        <f t="shared" si="11"/>
        <v>0</v>
      </c>
      <c r="G234" s="22"/>
    </row>
    <row r="235" spans="1:7" ht="22.5">
      <c r="A235" s="62" t="s">
        <v>519</v>
      </c>
      <c r="B235" s="81" t="s">
        <v>197</v>
      </c>
      <c r="C235" s="48" t="s">
        <v>140</v>
      </c>
      <c r="D235" s="49">
        <v>2</v>
      </c>
      <c r="E235" s="180"/>
      <c r="F235" s="50">
        <f t="shared" si="11"/>
        <v>0</v>
      </c>
      <c r="G235" s="22"/>
    </row>
    <row r="236" spans="1:7" ht="22.5">
      <c r="A236" s="62" t="s">
        <v>520</v>
      </c>
      <c r="B236" s="81" t="s">
        <v>198</v>
      </c>
      <c r="C236" s="48" t="s">
        <v>140</v>
      </c>
      <c r="D236" s="49">
        <v>18</v>
      </c>
      <c r="E236" s="180"/>
      <c r="F236" s="50">
        <f t="shared" si="11"/>
        <v>0</v>
      </c>
      <c r="G236" s="22"/>
    </row>
    <row r="237" spans="1:7" ht="11.25">
      <c r="A237" s="62" t="s">
        <v>521</v>
      </c>
      <c r="B237" s="81" t="s">
        <v>250</v>
      </c>
      <c r="C237" s="48" t="s">
        <v>130</v>
      </c>
      <c r="D237" s="49">
        <v>1</v>
      </c>
      <c r="E237" s="180"/>
      <c r="F237" s="50">
        <f t="shared" si="11"/>
        <v>0</v>
      </c>
      <c r="G237" s="22"/>
    </row>
    <row r="238" spans="1:7" ht="11.25">
      <c r="A238" s="62" t="s">
        <v>522</v>
      </c>
      <c r="B238" s="81" t="s">
        <v>404</v>
      </c>
      <c r="C238" s="48" t="s">
        <v>130</v>
      </c>
      <c r="D238" s="49">
        <v>1</v>
      </c>
      <c r="E238" s="180"/>
      <c r="F238" s="50">
        <f t="shared" si="11"/>
        <v>0</v>
      </c>
      <c r="G238" s="22"/>
    </row>
    <row r="239" spans="1:7" ht="11.25">
      <c r="A239" s="62" t="s">
        <v>523</v>
      </c>
      <c r="B239" s="56" t="s">
        <v>405</v>
      </c>
      <c r="C239" s="48" t="s">
        <v>130</v>
      </c>
      <c r="D239" s="49">
        <v>2</v>
      </c>
      <c r="E239" s="180"/>
      <c r="F239" s="50">
        <f t="shared" si="11"/>
        <v>0</v>
      </c>
      <c r="G239" s="22"/>
    </row>
    <row r="240" spans="1:7" ht="11.25">
      <c r="A240" s="62" t="s">
        <v>524</v>
      </c>
      <c r="B240" s="56" t="s">
        <v>406</v>
      </c>
      <c r="C240" s="48" t="s">
        <v>130</v>
      </c>
      <c r="D240" s="49">
        <v>4</v>
      </c>
      <c r="E240" s="180"/>
      <c r="F240" s="50">
        <f t="shared" si="11"/>
        <v>0</v>
      </c>
      <c r="G240" s="22"/>
    </row>
    <row r="241" spans="1:7" ht="11.25">
      <c r="A241" s="62" t="s">
        <v>525</v>
      </c>
      <c r="B241" s="56" t="s">
        <v>407</v>
      </c>
      <c r="C241" s="48" t="s">
        <v>130</v>
      </c>
      <c r="D241" s="49">
        <v>1</v>
      </c>
      <c r="E241" s="180"/>
      <c r="F241" s="50">
        <f t="shared" si="11"/>
        <v>0</v>
      </c>
      <c r="G241" s="22"/>
    </row>
    <row r="242" spans="1:7" ht="11.25">
      <c r="A242" s="62" t="s">
        <v>526</v>
      </c>
      <c r="B242" s="56" t="s">
        <v>408</v>
      </c>
      <c r="C242" s="48" t="s">
        <v>130</v>
      </c>
      <c r="D242" s="49">
        <v>2</v>
      </c>
      <c r="E242" s="180"/>
      <c r="F242" s="50">
        <f t="shared" si="11"/>
        <v>0</v>
      </c>
      <c r="G242" s="22"/>
    </row>
    <row r="243" spans="1:7" ht="11.25">
      <c r="A243" s="62" t="s">
        <v>527</v>
      </c>
      <c r="B243" s="56" t="s">
        <v>409</v>
      </c>
      <c r="C243" s="48" t="s">
        <v>130</v>
      </c>
      <c r="D243" s="49">
        <v>3</v>
      </c>
      <c r="E243" s="180"/>
      <c r="F243" s="50">
        <f t="shared" si="11"/>
        <v>0</v>
      </c>
      <c r="G243" s="22"/>
    </row>
    <row r="244" spans="1:7" ht="11.25">
      <c r="A244" s="62" t="s">
        <v>528</v>
      </c>
      <c r="B244" s="81" t="s">
        <v>248</v>
      </c>
      <c r="C244" s="48" t="s">
        <v>130</v>
      </c>
      <c r="D244" s="49">
        <v>2</v>
      </c>
      <c r="E244" s="180"/>
      <c r="F244" s="50">
        <f t="shared" si="11"/>
        <v>0</v>
      </c>
      <c r="G244" s="22"/>
    </row>
    <row r="245" spans="1:7" ht="11.25">
      <c r="A245" s="62" t="s">
        <v>529</v>
      </c>
      <c r="B245" s="81" t="s">
        <v>219</v>
      </c>
      <c r="C245" s="48" t="s">
        <v>130</v>
      </c>
      <c r="D245" s="49">
        <v>2</v>
      </c>
      <c r="E245" s="180"/>
      <c r="F245" s="50">
        <f t="shared" si="11"/>
        <v>0</v>
      </c>
      <c r="G245" s="22"/>
    </row>
    <row r="246" spans="1:7" ht="11.25">
      <c r="A246" s="62" t="s">
        <v>530</v>
      </c>
      <c r="B246" s="94" t="s">
        <v>298</v>
      </c>
      <c r="C246" s="48" t="s">
        <v>130</v>
      </c>
      <c r="D246" s="49">
        <v>2</v>
      </c>
      <c r="E246" s="180"/>
      <c r="F246" s="50">
        <f t="shared" si="11"/>
        <v>0</v>
      </c>
      <c r="G246" s="22"/>
    </row>
    <row r="247" spans="1:7" ht="11.25">
      <c r="A247" s="62" t="s">
        <v>531</v>
      </c>
      <c r="B247" s="98" t="s">
        <v>121</v>
      </c>
      <c r="C247" s="48" t="s">
        <v>130</v>
      </c>
      <c r="D247" s="114">
        <v>1</v>
      </c>
      <c r="E247" s="180"/>
      <c r="F247" s="50">
        <f t="shared" si="11"/>
        <v>0</v>
      </c>
      <c r="G247" s="22"/>
    </row>
    <row r="248" spans="1:6" ht="11.25">
      <c r="A248" s="57" t="s">
        <v>532</v>
      </c>
      <c r="B248" s="58" t="s">
        <v>241</v>
      </c>
      <c r="C248" s="68"/>
      <c r="D248" s="69"/>
      <c r="E248" s="181"/>
      <c r="F248" s="61"/>
    </row>
    <row r="249" spans="1:7" ht="22.5">
      <c r="A249" s="46" t="s">
        <v>533</v>
      </c>
      <c r="B249" s="77" t="s">
        <v>206</v>
      </c>
      <c r="C249" s="73" t="s">
        <v>140</v>
      </c>
      <c r="D249" s="74">
        <v>180</v>
      </c>
      <c r="E249" s="183"/>
      <c r="F249" s="75">
        <f aca="true" t="shared" si="12" ref="F249:F257">ROUND(E249*D249,2)</f>
        <v>0</v>
      </c>
      <c r="G249" s="22"/>
    </row>
    <row r="250" spans="1:7" ht="22.5">
      <c r="A250" s="46" t="s">
        <v>534</v>
      </c>
      <c r="B250" s="77" t="s">
        <v>207</v>
      </c>
      <c r="C250" s="73" t="s">
        <v>140</v>
      </c>
      <c r="D250" s="74">
        <v>55</v>
      </c>
      <c r="E250" s="183"/>
      <c r="F250" s="75">
        <f t="shared" si="12"/>
        <v>0</v>
      </c>
      <c r="G250" s="22"/>
    </row>
    <row r="251" spans="1:7" ht="22.5">
      <c r="A251" s="46" t="s">
        <v>535</v>
      </c>
      <c r="B251" s="77" t="s">
        <v>208</v>
      </c>
      <c r="C251" s="73" t="s">
        <v>140</v>
      </c>
      <c r="D251" s="74">
        <v>28</v>
      </c>
      <c r="E251" s="183"/>
      <c r="F251" s="75">
        <f t="shared" si="12"/>
        <v>0</v>
      </c>
      <c r="G251" s="22"/>
    </row>
    <row r="252" spans="1:7" ht="22.5">
      <c r="A252" s="46" t="s">
        <v>536</v>
      </c>
      <c r="B252" s="115" t="s">
        <v>209</v>
      </c>
      <c r="C252" s="73" t="s">
        <v>140</v>
      </c>
      <c r="D252" s="74">
        <v>28</v>
      </c>
      <c r="E252" s="183"/>
      <c r="F252" s="75">
        <f t="shared" si="12"/>
        <v>0</v>
      </c>
      <c r="G252" s="22"/>
    </row>
    <row r="253" spans="1:7" ht="22.5">
      <c r="A253" s="46" t="s">
        <v>537</v>
      </c>
      <c r="B253" s="77" t="s">
        <v>306</v>
      </c>
      <c r="C253" s="73" t="s">
        <v>140</v>
      </c>
      <c r="D253" s="74">
        <v>40</v>
      </c>
      <c r="E253" s="183"/>
      <c r="F253" s="75">
        <f t="shared" si="12"/>
        <v>0</v>
      </c>
      <c r="G253" s="22"/>
    </row>
    <row r="254" spans="1:7" ht="22.5">
      <c r="A254" s="46" t="s">
        <v>538</v>
      </c>
      <c r="B254" s="109" t="s">
        <v>701</v>
      </c>
      <c r="C254" s="48" t="s">
        <v>130</v>
      </c>
      <c r="D254" s="49">
        <v>25</v>
      </c>
      <c r="E254" s="180"/>
      <c r="F254" s="50">
        <f t="shared" si="12"/>
        <v>0</v>
      </c>
      <c r="G254" s="22"/>
    </row>
    <row r="255" spans="1:7" ht="22.5">
      <c r="A255" s="62" t="s">
        <v>539</v>
      </c>
      <c r="B255" s="109" t="s">
        <v>702</v>
      </c>
      <c r="C255" s="48" t="s">
        <v>130</v>
      </c>
      <c r="D255" s="49">
        <v>12</v>
      </c>
      <c r="E255" s="180"/>
      <c r="F255" s="50">
        <f t="shared" si="12"/>
        <v>0</v>
      </c>
      <c r="G255" s="22"/>
    </row>
    <row r="256" spans="1:7" ht="22.5">
      <c r="A256" s="62" t="s">
        <v>540</v>
      </c>
      <c r="B256" s="112" t="s">
        <v>220</v>
      </c>
      <c r="C256" s="48" t="s">
        <v>140</v>
      </c>
      <c r="D256" s="49">
        <v>138</v>
      </c>
      <c r="E256" s="180"/>
      <c r="F256" s="50">
        <f t="shared" si="12"/>
        <v>0</v>
      </c>
      <c r="G256" s="22"/>
    </row>
    <row r="257" spans="1:7" ht="11.25">
      <c r="A257" s="62" t="s">
        <v>541</v>
      </c>
      <c r="B257" s="94" t="s">
        <v>251</v>
      </c>
      <c r="C257" s="48" t="s">
        <v>140</v>
      </c>
      <c r="D257" s="49">
        <v>210</v>
      </c>
      <c r="E257" s="180"/>
      <c r="F257" s="50">
        <f t="shared" si="12"/>
        <v>0</v>
      </c>
      <c r="G257" s="22"/>
    </row>
    <row r="258" spans="1:6" ht="11.25">
      <c r="A258" s="57" t="s">
        <v>542</v>
      </c>
      <c r="B258" s="101" t="s">
        <v>217</v>
      </c>
      <c r="C258" s="102"/>
      <c r="D258" s="103"/>
      <c r="E258" s="186"/>
      <c r="F258" s="104"/>
    </row>
    <row r="259" spans="1:7" ht="11.25">
      <c r="A259" s="62" t="s">
        <v>543</v>
      </c>
      <c r="B259" s="94" t="s">
        <v>728</v>
      </c>
      <c r="C259" s="48" t="s">
        <v>140</v>
      </c>
      <c r="D259" s="49">
        <v>70</v>
      </c>
      <c r="E259" s="180"/>
      <c r="F259" s="50">
        <f>ROUND(E259*D259,2)</f>
        <v>0</v>
      </c>
      <c r="G259" s="22"/>
    </row>
    <row r="260" spans="1:7" ht="11.25">
      <c r="A260" s="62" t="s">
        <v>544</v>
      </c>
      <c r="B260" s="94" t="s">
        <v>729</v>
      </c>
      <c r="C260" s="48" t="s">
        <v>140</v>
      </c>
      <c r="D260" s="49">
        <v>50</v>
      </c>
      <c r="E260" s="180"/>
      <c r="F260" s="50">
        <f>ROUND(E260*D260,2)</f>
        <v>0</v>
      </c>
      <c r="G260" s="22"/>
    </row>
    <row r="261" spans="1:7" ht="22.5">
      <c r="A261" s="62" t="s">
        <v>545</v>
      </c>
      <c r="B261" s="109" t="s">
        <v>701</v>
      </c>
      <c r="C261" s="48" t="s">
        <v>130</v>
      </c>
      <c r="D261" s="49">
        <v>8</v>
      </c>
      <c r="E261" s="180"/>
      <c r="F261" s="50">
        <f>ROUND(E261*D261,2)</f>
        <v>0</v>
      </c>
      <c r="G261" s="22"/>
    </row>
    <row r="262" spans="1:7" ht="22.5">
      <c r="A262" s="62" t="s">
        <v>775</v>
      </c>
      <c r="B262" s="109" t="s">
        <v>702</v>
      </c>
      <c r="C262" s="48" t="s">
        <v>130</v>
      </c>
      <c r="D262" s="49">
        <v>12</v>
      </c>
      <c r="E262" s="180"/>
      <c r="F262" s="50">
        <f>ROUND(E262*D262,2)</f>
        <v>0</v>
      </c>
      <c r="G262" s="22"/>
    </row>
    <row r="263" spans="1:6" ht="11.25">
      <c r="A263" s="57" t="s">
        <v>546</v>
      </c>
      <c r="B263" s="58" t="s">
        <v>244</v>
      </c>
      <c r="C263" s="68"/>
      <c r="D263" s="69"/>
      <c r="E263" s="181"/>
      <c r="F263" s="61"/>
    </row>
    <row r="264" spans="1:7" ht="22.5">
      <c r="A264" s="46" t="s">
        <v>547</v>
      </c>
      <c r="B264" s="112" t="s">
        <v>210</v>
      </c>
      <c r="C264" s="48" t="s">
        <v>137</v>
      </c>
      <c r="D264" s="49">
        <v>18</v>
      </c>
      <c r="E264" s="180"/>
      <c r="F264" s="50">
        <f>ROUND(E264*D264,2)</f>
        <v>0</v>
      </c>
      <c r="G264" s="22"/>
    </row>
    <row r="265" spans="1:7" ht="22.5">
      <c r="A265" s="62" t="s">
        <v>548</v>
      </c>
      <c r="B265" s="112" t="s">
        <v>211</v>
      </c>
      <c r="C265" s="48" t="s">
        <v>212</v>
      </c>
      <c r="D265" s="49">
        <v>1000</v>
      </c>
      <c r="E265" s="180"/>
      <c r="F265" s="50">
        <f>ROUND(E265*D265,2)</f>
        <v>0</v>
      </c>
      <c r="G265" s="22"/>
    </row>
    <row r="266" spans="1:7" ht="11.25">
      <c r="A266" s="62" t="s">
        <v>549</v>
      </c>
      <c r="B266" s="94" t="s">
        <v>213</v>
      </c>
      <c r="C266" s="48" t="s">
        <v>130</v>
      </c>
      <c r="D266" s="49">
        <v>1</v>
      </c>
      <c r="E266" s="180"/>
      <c r="F266" s="50">
        <f>ROUND(E266*D266,2)</f>
        <v>0</v>
      </c>
      <c r="G266" s="22"/>
    </row>
    <row r="267" spans="1:7" ht="22.5">
      <c r="A267" s="62" t="s">
        <v>550</v>
      </c>
      <c r="B267" s="112" t="s">
        <v>214</v>
      </c>
      <c r="C267" s="48" t="s">
        <v>130</v>
      </c>
      <c r="D267" s="49">
        <v>1</v>
      </c>
      <c r="E267" s="180"/>
      <c r="F267" s="50">
        <f>ROUND(E267*D267,2)</f>
        <v>0</v>
      </c>
      <c r="G267" s="22"/>
    </row>
    <row r="268" spans="1:7" ht="22.5">
      <c r="A268" s="62" t="s">
        <v>551</v>
      </c>
      <c r="B268" s="112" t="s">
        <v>215</v>
      </c>
      <c r="C268" s="48" t="s">
        <v>130</v>
      </c>
      <c r="D268" s="49">
        <v>1</v>
      </c>
      <c r="E268" s="180"/>
      <c r="F268" s="50">
        <f>ROUND(E268*D268,2)</f>
        <v>0</v>
      </c>
      <c r="G268" s="22"/>
    </row>
    <row r="269" spans="1:6" ht="11.25">
      <c r="A269" s="57" t="s">
        <v>552</v>
      </c>
      <c r="B269" s="58" t="s">
        <v>247</v>
      </c>
      <c r="C269" s="68"/>
      <c r="D269" s="69"/>
      <c r="E269" s="181"/>
      <c r="F269" s="61"/>
    </row>
    <row r="270" spans="1:7" ht="22.5">
      <c r="A270" s="46" t="s">
        <v>553</v>
      </c>
      <c r="B270" s="77" t="s">
        <v>197</v>
      </c>
      <c r="C270" s="73" t="s">
        <v>140</v>
      </c>
      <c r="D270" s="74">
        <v>120</v>
      </c>
      <c r="E270" s="183"/>
      <c r="F270" s="75">
        <f aca="true" t="shared" si="13" ref="F270:F280">ROUND(E270*D270,2)</f>
        <v>0</v>
      </c>
      <c r="G270" s="22"/>
    </row>
    <row r="271" spans="1:7" ht="11.25">
      <c r="A271" s="46" t="s">
        <v>554</v>
      </c>
      <c r="B271" s="94" t="s">
        <v>249</v>
      </c>
      <c r="C271" s="48" t="s">
        <v>140</v>
      </c>
      <c r="D271" s="49">
        <v>100</v>
      </c>
      <c r="E271" s="180"/>
      <c r="F271" s="50">
        <f t="shared" si="13"/>
        <v>0</v>
      </c>
      <c r="G271" s="22"/>
    </row>
    <row r="272" spans="1:7" ht="11.25">
      <c r="A272" s="62" t="s">
        <v>555</v>
      </c>
      <c r="B272" s="94" t="s">
        <v>187</v>
      </c>
      <c r="C272" s="48" t="s">
        <v>136</v>
      </c>
      <c r="D272" s="49">
        <v>1</v>
      </c>
      <c r="E272" s="180"/>
      <c r="F272" s="50">
        <f t="shared" si="13"/>
        <v>0</v>
      </c>
      <c r="G272" s="22"/>
    </row>
    <row r="273" spans="1:7" ht="11.25">
      <c r="A273" s="62" t="s">
        <v>556</v>
      </c>
      <c r="B273" s="94" t="s">
        <v>188</v>
      </c>
      <c r="C273" s="48" t="s">
        <v>136</v>
      </c>
      <c r="D273" s="49">
        <v>4</v>
      </c>
      <c r="E273" s="180"/>
      <c r="F273" s="50">
        <f t="shared" si="13"/>
        <v>0</v>
      </c>
      <c r="G273" s="22"/>
    </row>
    <row r="274" spans="1:7" ht="11.25">
      <c r="A274" s="62" t="s">
        <v>557</v>
      </c>
      <c r="B274" s="94" t="s">
        <v>189</v>
      </c>
      <c r="C274" s="48" t="s">
        <v>136</v>
      </c>
      <c r="D274" s="49">
        <v>4</v>
      </c>
      <c r="E274" s="180"/>
      <c r="F274" s="50">
        <f t="shared" si="13"/>
        <v>0</v>
      </c>
      <c r="G274" s="22"/>
    </row>
    <row r="275" spans="1:7" ht="11.25">
      <c r="A275" s="62" t="s">
        <v>558</v>
      </c>
      <c r="B275" s="94" t="s">
        <v>190</v>
      </c>
      <c r="C275" s="48" t="s">
        <v>136</v>
      </c>
      <c r="D275" s="49">
        <v>4</v>
      </c>
      <c r="E275" s="180"/>
      <c r="F275" s="50">
        <f t="shared" si="13"/>
        <v>0</v>
      </c>
      <c r="G275" s="22"/>
    </row>
    <row r="276" spans="1:7" ht="11.25">
      <c r="A276" s="62" t="s">
        <v>559</v>
      </c>
      <c r="B276" s="94" t="s">
        <v>191</v>
      </c>
      <c r="C276" s="48" t="s">
        <v>136</v>
      </c>
      <c r="D276" s="49">
        <v>4</v>
      </c>
      <c r="E276" s="180"/>
      <c r="F276" s="50">
        <f t="shared" si="13"/>
        <v>0</v>
      </c>
      <c r="G276" s="22"/>
    </row>
    <row r="277" spans="1:7" ht="11.25">
      <c r="A277" s="62" t="s">
        <v>560</v>
      </c>
      <c r="B277" s="56" t="s">
        <v>411</v>
      </c>
      <c r="C277" s="48" t="s">
        <v>136</v>
      </c>
      <c r="D277" s="49">
        <v>2</v>
      </c>
      <c r="E277" s="180"/>
      <c r="F277" s="50">
        <f t="shared" si="13"/>
        <v>0</v>
      </c>
      <c r="G277" s="22"/>
    </row>
    <row r="278" spans="1:7" ht="11.25">
      <c r="A278" s="62" t="s">
        <v>561</v>
      </c>
      <c r="B278" s="56" t="s">
        <v>412</v>
      </c>
      <c r="C278" s="48" t="s">
        <v>136</v>
      </c>
      <c r="D278" s="49">
        <v>6</v>
      </c>
      <c r="E278" s="180"/>
      <c r="F278" s="50">
        <f t="shared" si="13"/>
        <v>0</v>
      </c>
      <c r="G278" s="22"/>
    </row>
    <row r="279" spans="1:7" ht="22.5">
      <c r="A279" s="62" t="s">
        <v>562</v>
      </c>
      <c r="B279" s="71" t="s">
        <v>186</v>
      </c>
      <c r="C279" s="48" t="s">
        <v>136</v>
      </c>
      <c r="D279" s="49">
        <v>6</v>
      </c>
      <c r="E279" s="180"/>
      <c r="F279" s="50">
        <f t="shared" si="13"/>
        <v>0</v>
      </c>
      <c r="G279" s="22"/>
    </row>
    <row r="280" spans="1:7" ht="11.25">
      <c r="A280" s="62" t="s">
        <v>563</v>
      </c>
      <c r="B280" s="94" t="s">
        <v>192</v>
      </c>
      <c r="C280" s="48" t="s">
        <v>136</v>
      </c>
      <c r="D280" s="49">
        <v>18</v>
      </c>
      <c r="E280" s="180"/>
      <c r="F280" s="50">
        <f t="shared" si="13"/>
        <v>0</v>
      </c>
      <c r="G280" s="22"/>
    </row>
    <row r="281" spans="1:6" ht="11.25">
      <c r="A281" s="57" t="s">
        <v>564</v>
      </c>
      <c r="B281" s="58" t="s">
        <v>242</v>
      </c>
      <c r="C281" s="68"/>
      <c r="D281" s="69"/>
      <c r="E281" s="181"/>
      <c r="F281" s="61"/>
    </row>
    <row r="282" spans="1:7" ht="11.25" customHeight="1">
      <c r="A282" s="46" t="s">
        <v>565</v>
      </c>
      <c r="B282" s="92" t="s">
        <v>199</v>
      </c>
      <c r="C282" s="73" t="s">
        <v>140</v>
      </c>
      <c r="D282" s="74">
        <v>36</v>
      </c>
      <c r="E282" s="183"/>
      <c r="F282" s="75">
        <f aca="true" t="shared" si="14" ref="F282:F295">ROUND(E282*D282,2)</f>
        <v>0</v>
      </c>
      <c r="G282" s="22"/>
    </row>
    <row r="283" spans="1:7" ht="11.25">
      <c r="A283" s="46" t="s">
        <v>566</v>
      </c>
      <c r="B283" s="76" t="s">
        <v>200</v>
      </c>
      <c r="C283" s="73" t="s">
        <v>140</v>
      </c>
      <c r="D283" s="74">
        <v>58</v>
      </c>
      <c r="E283" s="183"/>
      <c r="F283" s="75">
        <f t="shared" si="14"/>
        <v>0</v>
      </c>
      <c r="G283" s="22"/>
    </row>
    <row r="284" spans="1:7" ht="11.25">
      <c r="A284" s="46" t="s">
        <v>567</v>
      </c>
      <c r="B284" s="76" t="s">
        <v>201</v>
      </c>
      <c r="C284" s="73" t="s">
        <v>140</v>
      </c>
      <c r="D284" s="74">
        <v>188</v>
      </c>
      <c r="E284" s="183"/>
      <c r="F284" s="75">
        <f t="shared" si="14"/>
        <v>0</v>
      </c>
      <c r="G284" s="22"/>
    </row>
    <row r="285" spans="1:7" ht="11.25">
      <c r="A285" s="46" t="s">
        <v>568</v>
      </c>
      <c r="B285" s="76" t="s">
        <v>202</v>
      </c>
      <c r="C285" s="73" t="s">
        <v>140</v>
      </c>
      <c r="D285" s="74">
        <v>150</v>
      </c>
      <c r="E285" s="183"/>
      <c r="F285" s="75">
        <f t="shared" si="14"/>
        <v>0</v>
      </c>
      <c r="G285" s="22"/>
    </row>
    <row r="286" spans="1:7" ht="11.25">
      <c r="A286" s="46" t="s">
        <v>569</v>
      </c>
      <c r="B286" s="76" t="s">
        <v>203</v>
      </c>
      <c r="C286" s="73" t="s">
        <v>140</v>
      </c>
      <c r="D286" s="74">
        <v>89</v>
      </c>
      <c r="E286" s="183"/>
      <c r="F286" s="75">
        <f t="shared" si="14"/>
        <v>0</v>
      </c>
      <c r="G286" s="22"/>
    </row>
    <row r="287" spans="1:7" ht="11.25">
      <c r="A287" s="46" t="s">
        <v>570</v>
      </c>
      <c r="B287" s="94" t="s">
        <v>205</v>
      </c>
      <c r="C287" s="48" t="s">
        <v>140</v>
      </c>
      <c r="D287" s="49">
        <v>35</v>
      </c>
      <c r="E287" s="180"/>
      <c r="F287" s="50">
        <f t="shared" si="14"/>
        <v>0</v>
      </c>
      <c r="G287" s="22"/>
    </row>
    <row r="288" spans="1:7" ht="11.25">
      <c r="A288" s="62" t="s">
        <v>571</v>
      </c>
      <c r="B288" s="94" t="s">
        <v>251</v>
      </c>
      <c r="C288" s="48" t="s">
        <v>140</v>
      </c>
      <c r="D288" s="49">
        <v>178</v>
      </c>
      <c r="E288" s="180"/>
      <c r="F288" s="50">
        <f t="shared" si="14"/>
        <v>0</v>
      </c>
      <c r="G288" s="22"/>
    </row>
    <row r="289" spans="1:7" ht="11.25">
      <c r="A289" s="62" t="s">
        <v>572</v>
      </c>
      <c r="B289" s="94" t="s">
        <v>258</v>
      </c>
      <c r="C289" s="48" t="s">
        <v>130</v>
      </c>
      <c r="D289" s="49">
        <v>10</v>
      </c>
      <c r="E289" s="180"/>
      <c r="F289" s="50">
        <f t="shared" si="14"/>
        <v>0</v>
      </c>
      <c r="G289" s="22"/>
    </row>
    <row r="290" spans="1:7" ht="11.25" customHeight="1">
      <c r="A290" s="62" t="s">
        <v>573</v>
      </c>
      <c r="B290" s="94" t="s">
        <v>259</v>
      </c>
      <c r="C290" s="48" t="s">
        <v>130</v>
      </c>
      <c r="D290" s="49">
        <v>26</v>
      </c>
      <c r="E290" s="180"/>
      <c r="F290" s="50">
        <f t="shared" si="14"/>
        <v>0</v>
      </c>
      <c r="G290" s="22"/>
    </row>
    <row r="291" spans="1:7" ht="11.25" customHeight="1">
      <c r="A291" s="62" t="s">
        <v>574</v>
      </c>
      <c r="B291" s="94" t="s">
        <v>253</v>
      </c>
      <c r="C291" s="48" t="s">
        <v>136</v>
      </c>
      <c r="D291" s="49">
        <v>3</v>
      </c>
      <c r="E291" s="180"/>
      <c r="F291" s="50">
        <f t="shared" si="14"/>
        <v>0</v>
      </c>
      <c r="G291" s="22"/>
    </row>
    <row r="292" spans="1:7" ht="11.25">
      <c r="A292" s="62" t="s">
        <v>575</v>
      </c>
      <c r="B292" s="94" t="s">
        <v>254</v>
      </c>
      <c r="C292" s="48" t="s">
        <v>138</v>
      </c>
      <c r="D292" s="49">
        <v>20</v>
      </c>
      <c r="E292" s="180"/>
      <c r="F292" s="50">
        <f t="shared" si="14"/>
        <v>0</v>
      </c>
      <c r="G292" s="22"/>
    </row>
    <row r="293" spans="1:7" ht="11.25" customHeight="1">
      <c r="A293" s="62" t="s">
        <v>576</v>
      </c>
      <c r="B293" s="94" t="s">
        <v>255</v>
      </c>
      <c r="C293" s="48" t="s">
        <v>138</v>
      </c>
      <c r="D293" s="49">
        <v>0.9</v>
      </c>
      <c r="E293" s="180"/>
      <c r="F293" s="50">
        <f t="shared" si="14"/>
        <v>0</v>
      </c>
      <c r="G293" s="22"/>
    </row>
    <row r="294" spans="1:7" ht="11.25">
      <c r="A294" s="62" t="s">
        <v>577</v>
      </c>
      <c r="B294" s="94" t="s">
        <v>256</v>
      </c>
      <c r="C294" s="48" t="s">
        <v>137</v>
      </c>
      <c r="D294" s="49">
        <v>36</v>
      </c>
      <c r="E294" s="180"/>
      <c r="F294" s="50">
        <f t="shared" si="14"/>
        <v>0</v>
      </c>
      <c r="G294" s="22"/>
    </row>
    <row r="295" spans="1:7" ht="11.25">
      <c r="A295" s="62" t="s">
        <v>578</v>
      </c>
      <c r="B295" s="94" t="s">
        <v>257</v>
      </c>
      <c r="C295" s="48" t="s">
        <v>137</v>
      </c>
      <c r="D295" s="49">
        <v>9</v>
      </c>
      <c r="E295" s="180"/>
      <c r="F295" s="50">
        <f t="shared" si="14"/>
        <v>0</v>
      </c>
      <c r="G295" s="22"/>
    </row>
    <row r="296" spans="1:6" ht="11.25">
      <c r="A296" s="57" t="s">
        <v>579</v>
      </c>
      <c r="B296" s="58" t="s">
        <v>218</v>
      </c>
      <c r="C296" s="68"/>
      <c r="D296" s="69"/>
      <c r="E296" s="181"/>
      <c r="F296" s="61"/>
    </row>
    <row r="297" spans="1:7" ht="11.25">
      <c r="A297" s="46" t="s">
        <v>580</v>
      </c>
      <c r="B297" s="94" t="s">
        <v>204</v>
      </c>
      <c r="C297" s="48" t="s">
        <v>140</v>
      </c>
      <c r="D297" s="93">
        <v>105</v>
      </c>
      <c r="E297" s="180"/>
      <c r="F297" s="50">
        <f aca="true" t="shared" si="15" ref="F297:F302">ROUND(E297*D297,2)</f>
        <v>0</v>
      </c>
      <c r="G297" s="22"/>
    </row>
    <row r="298" spans="1:7" ht="11.25">
      <c r="A298" s="62" t="s">
        <v>581</v>
      </c>
      <c r="B298" s="94" t="s">
        <v>216</v>
      </c>
      <c r="C298" s="48" t="s">
        <v>130</v>
      </c>
      <c r="D298" s="49">
        <v>5</v>
      </c>
      <c r="E298" s="180"/>
      <c r="F298" s="50">
        <f t="shared" si="15"/>
        <v>0</v>
      </c>
      <c r="G298" s="22"/>
    </row>
    <row r="299" spans="1:7" ht="11.25">
      <c r="A299" s="62" t="s">
        <v>582</v>
      </c>
      <c r="B299" s="94" t="s">
        <v>251</v>
      </c>
      <c r="C299" s="48" t="s">
        <v>140</v>
      </c>
      <c r="D299" s="49">
        <v>18</v>
      </c>
      <c r="E299" s="180"/>
      <c r="F299" s="50">
        <f t="shared" si="15"/>
        <v>0</v>
      </c>
      <c r="G299" s="22"/>
    </row>
    <row r="300" spans="1:7" ht="11.25">
      <c r="A300" s="62" t="s">
        <v>583</v>
      </c>
      <c r="B300" s="116" t="s">
        <v>123</v>
      </c>
      <c r="C300" s="48" t="s">
        <v>136</v>
      </c>
      <c r="D300" s="49">
        <v>1</v>
      </c>
      <c r="E300" s="180"/>
      <c r="F300" s="50">
        <f t="shared" si="15"/>
        <v>0</v>
      </c>
      <c r="G300" s="22"/>
    </row>
    <row r="301" spans="1:7" ht="11.25">
      <c r="A301" s="62" t="s">
        <v>584</v>
      </c>
      <c r="B301" s="94" t="s">
        <v>293</v>
      </c>
      <c r="C301" s="48" t="s">
        <v>136</v>
      </c>
      <c r="D301" s="49">
        <v>1</v>
      </c>
      <c r="E301" s="180"/>
      <c r="F301" s="50">
        <f t="shared" si="15"/>
        <v>0</v>
      </c>
      <c r="G301" s="22"/>
    </row>
    <row r="302" spans="1:7" ht="11.25">
      <c r="A302" s="62" t="s">
        <v>585</v>
      </c>
      <c r="B302" s="94" t="s">
        <v>252</v>
      </c>
      <c r="C302" s="48" t="s">
        <v>136</v>
      </c>
      <c r="D302" s="49">
        <v>1</v>
      </c>
      <c r="E302" s="180"/>
      <c r="F302" s="50">
        <f t="shared" si="15"/>
        <v>0</v>
      </c>
      <c r="G302" s="22"/>
    </row>
    <row r="303" spans="1:6" ht="11.25">
      <c r="A303" s="57" t="s">
        <v>586</v>
      </c>
      <c r="B303" s="58" t="s">
        <v>260</v>
      </c>
      <c r="C303" s="68"/>
      <c r="D303" s="69"/>
      <c r="E303" s="181"/>
      <c r="F303" s="61"/>
    </row>
    <row r="304" spans="1:7" ht="11.25">
      <c r="A304" s="46" t="s">
        <v>587</v>
      </c>
      <c r="B304" s="76" t="s">
        <v>261</v>
      </c>
      <c r="C304" s="73" t="s">
        <v>130</v>
      </c>
      <c r="D304" s="74">
        <v>24</v>
      </c>
      <c r="E304" s="183"/>
      <c r="F304" s="75">
        <f aca="true" t="shared" si="16" ref="F304:F330">ROUND(E304*D304,2)</f>
        <v>0</v>
      </c>
      <c r="G304" s="22"/>
    </row>
    <row r="305" spans="1:7" ht="11.25">
      <c r="A305" s="46" t="s">
        <v>588</v>
      </c>
      <c r="B305" s="76" t="s">
        <v>262</v>
      </c>
      <c r="C305" s="73" t="s">
        <v>130</v>
      </c>
      <c r="D305" s="74">
        <v>24</v>
      </c>
      <c r="E305" s="183"/>
      <c r="F305" s="75">
        <f t="shared" si="16"/>
        <v>0</v>
      </c>
      <c r="G305" s="22"/>
    </row>
    <row r="306" spans="1:7" ht="22.5">
      <c r="A306" s="46" t="s">
        <v>589</v>
      </c>
      <c r="B306" s="117" t="s">
        <v>413</v>
      </c>
      <c r="C306" s="73" t="s">
        <v>130</v>
      </c>
      <c r="D306" s="74">
        <v>16</v>
      </c>
      <c r="E306" s="183"/>
      <c r="F306" s="75">
        <f t="shared" si="16"/>
        <v>0</v>
      </c>
      <c r="G306" s="22"/>
    </row>
    <row r="307" spans="1:7" ht="22.5">
      <c r="A307" s="46" t="s">
        <v>590</v>
      </c>
      <c r="B307" s="118" t="s">
        <v>736</v>
      </c>
      <c r="C307" s="48" t="s">
        <v>136</v>
      </c>
      <c r="D307" s="74">
        <v>16</v>
      </c>
      <c r="E307" s="183"/>
      <c r="F307" s="75">
        <f t="shared" si="16"/>
        <v>0</v>
      </c>
      <c r="G307" s="22"/>
    </row>
    <row r="308" spans="1:7" ht="11.25">
      <c r="A308" s="46" t="s">
        <v>591</v>
      </c>
      <c r="B308" s="119" t="s">
        <v>737</v>
      </c>
      <c r="C308" s="48" t="s">
        <v>136</v>
      </c>
      <c r="D308" s="74">
        <v>16</v>
      </c>
      <c r="E308" s="183"/>
      <c r="F308" s="75">
        <f t="shared" si="16"/>
        <v>0</v>
      </c>
      <c r="G308" s="22"/>
    </row>
    <row r="309" spans="1:7" ht="11.25">
      <c r="A309" s="46" t="s">
        <v>592</v>
      </c>
      <c r="B309" s="70" t="s">
        <v>738</v>
      </c>
      <c r="C309" s="48" t="s">
        <v>136</v>
      </c>
      <c r="D309" s="74">
        <v>16</v>
      </c>
      <c r="E309" s="183"/>
      <c r="F309" s="75">
        <f t="shared" si="16"/>
        <v>0</v>
      </c>
      <c r="G309" s="22"/>
    </row>
    <row r="310" spans="1:7" ht="11.25">
      <c r="A310" s="46" t="s">
        <v>593</v>
      </c>
      <c r="B310" s="56" t="s">
        <v>264</v>
      </c>
      <c r="C310" s="48" t="s">
        <v>130</v>
      </c>
      <c r="D310" s="49">
        <v>1</v>
      </c>
      <c r="E310" s="180"/>
      <c r="F310" s="50">
        <f t="shared" si="16"/>
        <v>0</v>
      </c>
      <c r="G310" s="22"/>
    </row>
    <row r="311" spans="1:7" ht="11.25">
      <c r="A311" s="46" t="s">
        <v>594</v>
      </c>
      <c r="B311" s="56" t="s">
        <v>414</v>
      </c>
      <c r="C311" s="48" t="s">
        <v>136</v>
      </c>
      <c r="D311" s="49">
        <v>1</v>
      </c>
      <c r="E311" s="180"/>
      <c r="F311" s="50">
        <f t="shared" si="16"/>
        <v>0</v>
      </c>
      <c r="G311" s="22"/>
    </row>
    <row r="312" spans="1:7" ht="22.5">
      <c r="A312" s="46" t="s">
        <v>595</v>
      </c>
      <c r="B312" s="81" t="s">
        <v>415</v>
      </c>
      <c r="C312" s="48" t="s">
        <v>130</v>
      </c>
      <c r="D312" s="49">
        <v>3</v>
      </c>
      <c r="E312" s="180"/>
      <c r="F312" s="50">
        <f t="shared" si="16"/>
        <v>0</v>
      </c>
      <c r="G312" s="22"/>
    </row>
    <row r="313" spans="1:7" ht="11.25">
      <c r="A313" s="46" t="s">
        <v>596</v>
      </c>
      <c r="B313" s="56" t="s">
        <v>416</v>
      </c>
      <c r="C313" s="48" t="s">
        <v>130</v>
      </c>
      <c r="D313" s="49">
        <v>11</v>
      </c>
      <c r="E313" s="180"/>
      <c r="F313" s="50">
        <f t="shared" si="16"/>
        <v>0</v>
      </c>
      <c r="G313" s="22"/>
    </row>
    <row r="314" spans="1:7" ht="11.25">
      <c r="A314" s="46" t="s">
        <v>597</v>
      </c>
      <c r="B314" s="94" t="s">
        <v>263</v>
      </c>
      <c r="C314" s="48" t="s">
        <v>136</v>
      </c>
      <c r="D314" s="49">
        <v>33</v>
      </c>
      <c r="E314" s="180"/>
      <c r="F314" s="50">
        <f t="shared" si="16"/>
        <v>0</v>
      </c>
      <c r="G314" s="22"/>
    </row>
    <row r="315" spans="1:7" ht="11.25">
      <c r="A315" s="46" t="s">
        <v>598</v>
      </c>
      <c r="B315" s="56" t="s">
        <v>417</v>
      </c>
      <c r="C315" s="48" t="s">
        <v>136</v>
      </c>
      <c r="D315" s="49">
        <v>8</v>
      </c>
      <c r="E315" s="180"/>
      <c r="F315" s="50">
        <f t="shared" si="16"/>
        <v>0</v>
      </c>
      <c r="G315" s="22"/>
    </row>
    <row r="316" spans="1:7" ht="11.25">
      <c r="A316" s="46" t="s">
        <v>599</v>
      </c>
      <c r="B316" s="94" t="s">
        <v>271</v>
      </c>
      <c r="C316" s="48" t="s">
        <v>136</v>
      </c>
      <c r="D316" s="49">
        <v>9</v>
      </c>
      <c r="E316" s="180"/>
      <c r="F316" s="50">
        <f t="shared" si="16"/>
        <v>0</v>
      </c>
      <c r="G316" s="22"/>
    </row>
    <row r="317" spans="1:7" ht="11.25">
      <c r="A317" s="46" t="s">
        <v>600</v>
      </c>
      <c r="B317" s="70" t="s">
        <v>727</v>
      </c>
      <c r="C317" s="48" t="s">
        <v>136</v>
      </c>
      <c r="D317" s="49">
        <v>10</v>
      </c>
      <c r="E317" s="180"/>
      <c r="F317" s="50">
        <f t="shared" si="16"/>
        <v>0</v>
      </c>
      <c r="G317" s="22"/>
    </row>
    <row r="318" spans="1:7" ht="11.25">
      <c r="A318" s="46" t="s">
        <v>601</v>
      </c>
      <c r="B318" s="70" t="s">
        <v>726</v>
      </c>
      <c r="C318" s="48" t="s">
        <v>136</v>
      </c>
      <c r="D318" s="49">
        <v>3</v>
      </c>
      <c r="E318" s="180"/>
      <c r="F318" s="50">
        <f t="shared" si="16"/>
        <v>0</v>
      </c>
      <c r="G318" s="22"/>
    </row>
    <row r="319" spans="1:7" ht="11.25">
      <c r="A319" s="46" t="s">
        <v>602</v>
      </c>
      <c r="B319" s="110" t="s">
        <v>265</v>
      </c>
      <c r="C319" s="48" t="s">
        <v>136</v>
      </c>
      <c r="D319" s="49">
        <v>11</v>
      </c>
      <c r="E319" s="180"/>
      <c r="F319" s="50">
        <f t="shared" si="16"/>
        <v>0</v>
      </c>
      <c r="G319" s="22"/>
    </row>
    <row r="320" spans="1:7" ht="11.25">
      <c r="A320" s="46" t="s">
        <v>603</v>
      </c>
      <c r="B320" s="70" t="s">
        <v>724</v>
      </c>
      <c r="C320" s="48" t="s">
        <v>136</v>
      </c>
      <c r="D320" s="49">
        <v>16</v>
      </c>
      <c r="E320" s="180"/>
      <c r="F320" s="50">
        <f t="shared" si="16"/>
        <v>0</v>
      </c>
      <c r="G320" s="22"/>
    </row>
    <row r="321" spans="1:7" ht="11.25">
      <c r="A321" s="46" t="s">
        <v>604</v>
      </c>
      <c r="B321" s="56" t="s">
        <v>418</v>
      </c>
      <c r="C321" s="48" t="s">
        <v>136</v>
      </c>
      <c r="D321" s="49">
        <v>1</v>
      </c>
      <c r="E321" s="180"/>
      <c r="F321" s="50">
        <f t="shared" si="16"/>
        <v>0</v>
      </c>
      <c r="G321" s="22"/>
    </row>
    <row r="322" spans="1:7" ht="11.25">
      <c r="A322" s="46" t="s">
        <v>605</v>
      </c>
      <c r="B322" s="56" t="s">
        <v>419</v>
      </c>
      <c r="C322" s="48" t="s">
        <v>136</v>
      </c>
      <c r="D322" s="49">
        <v>1</v>
      </c>
      <c r="E322" s="180"/>
      <c r="F322" s="50">
        <f t="shared" si="16"/>
        <v>0</v>
      </c>
      <c r="G322" s="22"/>
    </row>
    <row r="323" spans="1:7" ht="11.25">
      <c r="A323" s="46" t="s">
        <v>606</v>
      </c>
      <c r="B323" s="94" t="s">
        <v>266</v>
      </c>
      <c r="C323" s="48" t="s">
        <v>136</v>
      </c>
      <c r="D323" s="49">
        <v>15</v>
      </c>
      <c r="E323" s="180"/>
      <c r="F323" s="50">
        <f t="shared" si="16"/>
        <v>0</v>
      </c>
      <c r="G323" s="22"/>
    </row>
    <row r="324" spans="1:7" ht="11.25">
      <c r="A324" s="46" t="s">
        <v>607</v>
      </c>
      <c r="B324" s="94" t="s">
        <v>299</v>
      </c>
      <c r="C324" s="48" t="s">
        <v>136</v>
      </c>
      <c r="D324" s="49">
        <v>2</v>
      </c>
      <c r="E324" s="180"/>
      <c r="F324" s="50">
        <f t="shared" si="16"/>
        <v>0</v>
      </c>
      <c r="G324" s="22"/>
    </row>
    <row r="325" spans="1:7" ht="11.25">
      <c r="A325" s="46" t="s">
        <v>608</v>
      </c>
      <c r="B325" s="94" t="s">
        <v>294</v>
      </c>
      <c r="C325" s="48" t="s">
        <v>140</v>
      </c>
      <c r="D325" s="49">
        <v>5</v>
      </c>
      <c r="E325" s="180"/>
      <c r="F325" s="50">
        <f t="shared" si="16"/>
        <v>0</v>
      </c>
      <c r="G325" s="22"/>
    </row>
    <row r="326" spans="1:7" ht="11.25">
      <c r="A326" s="46" t="s">
        <v>609</v>
      </c>
      <c r="B326" s="94" t="s">
        <v>267</v>
      </c>
      <c r="C326" s="48" t="s">
        <v>136</v>
      </c>
      <c r="D326" s="49">
        <v>3</v>
      </c>
      <c r="E326" s="180"/>
      <c r="F326" s="50">
        <f t="shared" si="16"/>
        <v>0</v>
      </c>
      <c r="G326" s="22"/>
    </row>
    <row r="327" spans="1:7" ht="11.25">
      <c r="A327" s="46" t="s">
        <v>610</v>
      </c>
      <c r="B327" s="94" t="s">
        <v>268</v>
      </c>
      <c r="C327" s="48" t="s">
        <v>137</v>
      </c>
      <c r="D327" s="49">
        <v>23</v>
      </c>
      <c r="E327" s="180"/>
      <c r="F327" s="50">
        <f t="shared" si="16"/>
        <v>0</v>
      </c>
      <c r="G327" s="22"/>
    </row>
    <row r="328" spans="1:7" ht="11.25">
      <c r="A328" s="46" t="s">
        <v>776</v>
      </c>
      <c r="B328" s="94" t="s">
        <v>269</v>
      </c>
      <c r="C328" s="48" t="s">
        <v>140</v>
      </c>
      <c r="D328" s="49">
        <v>38.1</v>
      </c>
      <c r="E328" s="180"/>
      <c r="F328" s="50">
        <f t="shared" si="16"/>
        <v>0</v>
      </c>
      <c r="G328" s="22"/>
    </row>
    <row r="329" spans="1:7" ht="11.25" customHeight="1">
      <c r="A329" s="46" t="s">
        <v>777</v>
      </c>
      <c r="B329" s="94" t="s">
        <v>270</v>
      </c>
      <c r="C329" s="48" t="s">
        <v>137</v>
      </c>
      <c r="D329" s="49">
        <v>3.54</v>
      </c>
      <c r="E329" s="180"/>
      <c r="F329" s="50">
        <f t="shared" si="16"/>
        <v>0</v>
      </c>
      <c r="G329" s="22"/>
    </row>
    <row r="330" spans="1:7" ht="11.25" customHeight="1">
      <c r="A330" s="46" t="s">
        <v>778</v>
      </c>
      <c r="B330" s="78" t="s">
        <v>725</v>
      </c>
      <c r="C330" s="48" t="s">
        <v>130</v>
      </c>
      <c r="D330" s="49">
        <v>2</v>
      </c>
      <c r="E330" s="180"/>
      <c r="F330" s="50">
        <f t="shared" si="16"/>
        <v>0</v>
      </c>
      <c r="G330" s="22"/>
    </row>
    <row r="331" spans="1:6" ht="11.25">
      <c r="A331" s="63" t="s">
        <v>90</v>
      </c>
      <c r="B331" s="64" t="s">
        <v>272</v>
      </c>
      <c r="C331" s="65"/>
      <c r="D331" s="66"/>
      <c r="E331" s="182"/>
      <c r="F331" s="67">
        <f>SUBTOTAL(9,F332:F341)</f>
        <v>0</v>
      </c>
    </row>
    <row r="332" spans="1:6" ht="11.25">
      <c r="A332" s="57" t="s">
        <v>91</v>
      </c>
      <c r="B332" s="58" t="s">
        <v>350</v>
      </c>
      <c r="C332" s="68"/>
      <c r="D332" s="69"/>
      <c r="E332" s="181"/>
      <c r="F332" s="61"/>
    </row>
    <row r="333" spans="1:8" ht="11.25">
      <c r="A333" s="46" t="s">
        <v>611</v>
      </c>
      <c r="B333" s="107" t="s">
        <v>420</v>
      </c>
      <c r="C333" s="48" t="s">
        <v>137</v>
      </c>
      <c r="D333" s="49">
        <v>4139.57</v>
      </c>
      <c r="E333" s="180"/>
      <c r="F333" s="50">
        <f>ROUND(E333*D333,2)</f>
        <v>0</v>
      </c>
      <c r="G333" s="22"/>
      <c r="H333" s="20"/>
    </row>
    <row r="334" spans="1:8" ht="13.5" customHeight="1">
      <c r="A334" s="62" t="s">
        <v>612</v>
      </c>
      <c r="B334" s="53" t="s">
        <v>699</v>
      </c>
      <c r="C334" s="48" t="s">
        <v>137</v>
      </c>
      <c r="D334" s="49">
        <v>4139.57</v>
      </c>
      <c r="E334" s="180"/>
      <c r="F334" s="50">
        <f>ROUND(E334*D334,2)</f>
        <v>0</v>
      </c>
      <c r="G334" s="22"/>
      <c r="H334" s="20"/>
    </row>
    <row r="335" spans="1:8" ht="11.25">
      <c r="A335" s="62" t="s">
        <v>613</v>
      </c>
      <c r="B335" s="107" t="s">
        <v>421</v>
      </c>
      <c r="C335" s="48" t="s">
        <v>137</v>
      </c>
      <c r="D335" s="49">
        <v>3496.78</v>
      </c>
      <c r="E335" s="180"/>
      <c r="F335" s="50">
        <f>ROUND(E335*D335,2)</f>
        <v>0</v>
      </c>
      <c r="G335" s="22"/>
      <c r="H335" s="20"/>
    </row>
    <row r="336" spans="1:8" ht="11.25">
      <c r="A336" s="62" t="s">
        <v>614</v>
      </c>
      <c r="B336" s="107" t="s">
        <v>700</v>
      </c>
      <c r="C336" s="48" t="s">
        <v>137</v>
      </c>
      <c r="D336" s="49">
        <v>642.79</v>
      </c>
      <c r="E336" s="180"/>
      <c r="F336" s="50">
        <f>ROUND(E336*D336,2)</f>
        <v>0</v>
      </c>
      <c r="G336" s="22"/>
      <c r="H336" s="20"/>
    </row>
    <row r="337" spans="1:8" ht="11.25">
      <c r="A337" s="62" t="s">
        <v>615</v>
      </c>
      <c r="B337" s="94" t="s">
        <v>273</v>
      </c>
      <c r="C337" s="48" t="s">
        <v>140</v>
      </c>
      <c r="D337" s="49">
        <v>120</v>
      </c>
      <c r="E337" s="180"/>
      <c r="F337" s="50">
        <f>ROUND(E337*D337,2)</f>
        <v>0</v>
      </c>
      <c r="G337" s="22"/>
      <c r="H337" s="20"/>
    </row>
    <row r="338" spans="1:7" ht="11.25">
      <c r="A338" s="120" t="s">
        <v>779</v>
      </c>
      <c r="B338" s="121" t="s">
        <v>703</v>
      </c>
      <c r="C338" s="122"/>
      <c r="D338" s="123"/>
      <c r="E338" s="187"/>
      <c r="F338" s="124"/>
      <c r="G338" s="22"/>
    </row>
    <row r="339" spans="1:7" ht="11.25">
      <c r="A339" s="62" t="s">
        <v>780</v>
      </c>
      <c r="B339" s="107" t="s">
        <v>420</v>
      </c>
      <c r="C339" s="48" t="s">
        <v>137</v>
      </c>
      <c r="D339" s="49">
        <v>1694.52</v>
      </c>
      <c r="E339" s="180"/>
      <c r="F339" s="50">
        <f>ROUND(E339*D339,2)</f>
        <v>0</v>
      </c>
      <c r="G339" s="22"/>
    </row>
    <row r="340" spans="1:7" ht="11.25">
      <c r="A340" s="62" t="s">
        <v>781</v>
      </c>
      <c r="B340" s="53" t="s">
        <v>699</v>
      </c>
      <c r="C340" s="48" t="s">
        <v>137</v>
      </c>
      <c r="D340" s="49">
        <v>1694.52</v>
      </c>
      <c r="E340" s="180"/>
      <c r="F340" s="50">
        <f>ROUND(E340*D340,2)</f>
        <v>0</v>
      </c>
      <c r="G340" s="22"/>
    </row>
    <row r="341" spans="1:7" ht="11.25">
      <c r="A341" s="62" t="s">
        <v>782</v>
      </c>
      <c r="B341" s="107" t="s">
        <v>421</v>
      </c>
      <c r="C341" s="48" t="s">
        <v>137</v>
      </c>
      <c r="D341" s="49">
        <v>1694.52</v>
      </c>
      <c r="E341" s="180"/>
      <c r="F341" s="50">
        <f>ROUND(E341*D341,2)</f>
        <v>0</v>
      </c>
      <c r="G341" s="22"/>
    </row>
    <row r="342" spans="1:6" ht="11.25">
      <c r="A342" s="125" t="s">
        <v>92</v>
      </c>
      <c r="B342" s="126" t="s">
        <v>274</v>
      </c>
      <c r="C342" s="127"/>
      <c r="D342" s="128"/>
      <c r="E342" s="188"/>
      <c r="F342" s="129">
        <f>SUBTOTAL(9,F343:F343)</f>
        <v>0</v>
      </c>
    </row>
    <row r="343" spans="1:7" ht="11.25">
      <c r="A343" s="46" t="s">
        <v>93</v>
      </c>
      <c r="B343" s="56" t="s">
        <v>422</v>
      </c>
      <c r="C343" s="48" t="s">
        <v>137</v>
      </c>
      <c r="D343" s="49">
        <v>142</v>
      </c>
      <c r="E343" s="180"/>
      <c r="F343" s="50">
        <f>ROUND(E343*D343,2)</f>
        <v>0</v>
      </c>
      <c r="G343" s="22"/>
    </row>
    <row r="344" spans="1:6" ht="11.25">
      <c r="A344" s="63" t="s">
        <v>94</v>
      </c>
      <c r="B344" s="64" t="s">
        <v>107</v>
      </c>
      <c r="C344" s="65"/>
      <c r="D344" s="66"/>
      <c r="E344" s="182"/>
      <c r="F344" s="105">
        <f>SUBTOTAL(9,F345:F367)</f>
        <v>0</v>
      </c>
    </row>
    <row r="345" spans="1:6" ht="11.25">
      <c r="A345" s="57" t="s">
        <v>95</v>
      </c>
      <c r="B345" s="58" t="s">
        <v>282</v>
      </c>
      <c r="C345" s="68"/>
      <c r="D345" s="69"/>
      <c r="E345" s="181"/>
      <c r="F345" s="61"/>
    </row>
    <row r="346" spans="1:7" ht="11.25">
      <c r="A346" s="62" t="s">
        <v>783</v>
      </c>
      <c r="B346" s="76" t="s">
        <v>142</v>
      </c>
      <c r="C346" s="73" t="s">
        <v>138</v>
      </c>
      <c r="D346" s="74">
        <v>101.2</v>
      </c>
      <c r="E346" s="183"/>
      <c r="F346" s="75">
        <f>ROUND(E346*D346,2)</f>
        <v>0</v>
      </c>
      <c r="G346" s="22"/>
    </row>
    <row r="347" spans="1:7" ht="11.25">
      <c r="A347" s="62" t="s">
        <v>784</v>
      </c>
      <c r="B347" s="76" t="s">
        <v>348</v>
      </c>
      <c r="C347" s="73" t="s">
        <v>138</v>
      </c>
      <c r="D347" s="74">
        <v>161.92</v>
      </c>
      <c r="E347" s="183"/>
      <c r="F347" s="75">
        <f>ROUND(E347*D347,2)</f>
        <v>0</v>
      </c>
      <c r="G347" s="22"/>
    </row>
    <row r="348" spans="1:7" ht="11.25">
      <c r="A348" s="62" t="s">
        <v>785</v>
      </c>
      <c r="B348" s="78" t="s">
        <v>3</v>
      </c>
      <c r="C348" s="73" t="s">
        <v>137</v>
      </c>
      <c r="D348" s="74">
        <v>2024.06</v>
      </c>
      <c r="E348" s="183"/>
      <c r="F348" s="75">
        <f>ROUND(E348*D348,2)</f>
        <v>0</v>
      </c>
      <c r="G348" s="22"/>
    </row>
    <row r="349" spans="1:7" ht="11.25">
      <c r="A349" s="130" t="s">
        <v>786</v>
      </c>
      <c r="B349" s="84" t="s">
        <v>145</v>
      </c>
      <c r="C349" s="85" t="s">
        <v>135</v>
      </c>
      <c r="D349" s="86">
        <v>1500.42</v>
      </c>
      <c r="E349" s="184"/>
      <c r="F349" s="80">
        <f>ROUND(E349*D349,2)</f>
        <v>0</v>
      </c>
      <c r="G349" s="22"/>
    </row>
    <row r="350" spans="1:6" ht="11.25">
      <c r="A350" s="57" t="s">
        <v>96</v>
      </c>
      <c r="B350" s="95" t="s">
        <v>283</v>
      </c>
      <c r="C350" s="68"/>
      <c r="D350" s="69"/>
      <c r="E350" s="181"/>
      <c r="F350" s="61"/>
    </row>
    <row r="351" spans="1:8" ht="21.75" customHeight="1">
      <c r="A351" s="46" t="s">
        <v>97</v>
      </c>
      <c r="B351" s="115" t="s">
        <v>423</v>
      </c>
      <c r="C351" s="73" t="s">
        <v>137</v>
      </c>
      <c r="D351" s="74">
        <v>804.65</v>
      </c>
      <c r="E351" s="183"/>
      <c r="F351" s="75">
        <f aca="true" t="shared" si="17" ref="F351:F367">ROUND(E351*D351,2)</f>
        <v>0</v>
      </c>
      <c r="G351" s="22"/>
      <c r="H351" s="22"/>
    </row>
    <row r="352" spans="1:7" ht="12" customHeight="1">
      <c r="A352" s="46" t="s">
        <v>619</v>
      </c>
      <c r="B352" s="76" t="s">
        <v>222</v>
      </c>
      <c r="C352" s="73" t="s">
        <v>137</v>
      </c>
      <c r="D352" s="74">
        <v>402.57</v>
      </c>
      <c r="E352" s="183"/>
      <c r="F352" s="75">
        <f t="shared" si="17"/>
        <v>0</v>
      </c>
      <c r="G352" s="22"/>
    </row>
    <row r="353" spans="1:7" ht="12" customHeight="1">
      <c r="A353" s="46" t="s">
        <v>620</v>
      </c>
      <c r="B353" s="53" t="s">
        <v>730</v>
      </c>
      <c r="C353" s="48" t="s">
        <v>137</v>
      </c>
      <c r="D353" s="74">
        <v>135.02</v>
      </c>
      <c r="E353" s="183"/>
      <c r="F353" s="75">
        <f t="shared" si="17"/>
        <v>0</v>
      </c>
      <c r="G353" s="22"/>
    </row>
    <row r="354" spans="1:7" ht="22.5">
      <c r="A354" s="46" t="s">
        <v>621</v>
      </c>
      <c r="B354" s="81" t="s">
        <v>704</v>
      </c>
      <c r="C354" s="73" t="s">
        <v>137</v>
      </c>
      <c r="D354" s="74">
        <v>300.72</v>
      </c>
      <c r="E354" s="183"/>
      <c r="F354" s="75">
        <f t="shared" si="17"/>
        <v>0</v>
      </c>
      <c r="G354" s="22"/>
    </row>
    <row r="355" spans="1:7" ht="33.75">
      <c r="A355" s="46" t="s">
        <v>622</v>
      </c>
      <c r="B355" s="77" t="s">
        <v>424</v>
      </c>
      <c r="C355" s="73" t="s">
        <v>137</v>
      </c>
      <c r="D355" s="74">
        <v>612.15</v>
      </c>
      <c r="E355" s="183"/>
      <c r="F355" s="75">
        <f t="shared" si="17"/>
        <v>0</v>
      </c>
      <c r="G355" s="22"/>
    </row>
    <row r="356" spans="1:7" ht="11.25">
      <c r="A356" s="46" t="s">
        <v>623</v>
      </c>
      <c r="B356" s="77" t="s">
        <v>705</v>
      </c>
      <c r="C356" s="48" t="s">
        <v>140</v>
      </c>
      <c r="D356" s="74">
        <v>402.57</v>
      </c>
      <c r="E356" s="183"/>
      <c r="F356" s="75">
        <f t="shared" si="17"/>
        <v>0</v>
      </c>
      <c r="G356" s="22"/>
    </row>
    <row r="357" spans="1:7" ht="11.25">
      <c r="A357" s="46" t="s">
        <v>624</v>
      </c>
      <c r="B357" s="78" t="s">
        <v>706</v>
      </c>
      <c r="C357" s="48" t="s">
        <v>140</v>
      </c>
      <c r="D357" s="74">
        <v>30.1</v>
      </c>
      <c r="E357" s="183"/>
      <c r="F357" s="75">
        <f t="shared" si="17"/>
        <v>0</v>
      </c>
      <c r="G357" s="22"/>
    </row>
    <row r="358" spans="1:7" ht="11.25">
      <c r="A358" s="46" t="s">
        <v>625</v>
      </c>
      <c r="B358" s="78" t="s">
        <v>707</v>
      </c>
      <c r="C358" s="48" t="s">
        <v>140</v>
      </c>
      <c r="D358" s="74">
        <v>35.6</v>
      </c>
      <c r="E358" s="183"/>
      <c r="F358" s="75">
        <f t="shared" si="17"/>
        <v>0</v>
      </c>
      <c r="G358" s="22"/>
    </row>
    <row r="359" spans="1:7" ht="11.25">
      <c r="A359" s="46" t="s">
        <v>626</v>
      </c>
      <c r="B359" s="78" t="s">
        <v>731</v>
      </c>
      <c r="C359" s="48" t="s">
        <v>140</v>
      </c>
      <c r="D359" s="74">
        <v>337.42</v>
      </c>
      <c r="E359" s="183"/>
      <c r="F359" s="75">
        <f t="shared" si="17"/>
        <v>0</v>
      </c>
      <c r="G359" s="22"/>
    </row>
    <row r="360" spans="1:7" ht="11.25">
      <c r="A360" s="46" t="s">
        <v>627</v>
      </c>
      <c r="B360" s="56" t="s">
        <v>425</v>
      </c>
      <c r="C360" s="48" t="s">
        <v>137</v>
      </c>
      <c r="D360" s="49">
        <v>856.19</v>
      </c>
      <c r="E360" s="180"/>
      <c r="F360" s="50">
        <f t="shared" si="17"/>
        <v>0</v>
      </c>
      <c r="G360" s="22"/>
    </row>
    <row r="361" spans="1:7" ht="22.5">
      <c r="A361" s="46" t="s">
        <v>658</v>
      </c>
      <c r="B361" s="56" t="s">
        <v>657</v>
      </c>
      <c r="C361" s="48" t="s">
        <v>137</v>
      </c>
      <c r="D361" s="93">
        <v>150</v>
      </c>
      <c r="E361" s="180"/>
      <c r="F361" s="50">
        <f t="shared" si="17"/>
        <v>0</v>
      </c>
      <c r="G361" s="22"/>
    </row>
    <row r="362" spans="1:7" ht="11.25">
      <c r="A362" s="46" t="s">
        <v>787</v>
      </c>
      <c r="B362" s="56" t="s">
        <v>464</v>
      </c>
      <c r="C362" s="131" t="s">
        <v>137</v>
      </c>
      <c r="D362" s="132">
        <v>50</v>
      </c>
      <c r="E362" s="180"/>
      <c r="F362" s="50">
        <f t="shared" si="17"/>
        <v>0</v>
      </c>
      <c r="G362" s="22"/>
    </row>
    <row r="363" spans="1:7" ht="11.25">
      <c r="A363" s="46" t="s">
        <v>788</v>
      </c>
      <c r="B363" s="56" t="s">
        <v>460</v>
      </c>
      <c r="C363" s="48" t="s">
        <v>136</v>
      </c>
      <c r="D363" s="49">
        <v>8</v>
      </c>
      <c r="E363" s="180"/>
      <c r="F363" s="50">
        <f t="shared" si="17"/>
        <v>0</v>
      </c>
      <c r="G363" s="22"/>
    </row>
    <row r="364" spans="1:7" ht="11.25">
      <c r="A364" s="46" t="s">
        <v>789</v>
      </c>
      <c r="B364" s="56" t="s">
        <v>461</v>
      </c>
      <c r="C364" s="48" t="s">
        <v>136</v>
      </c>
      <c r="D364" s="49">
        <v>4</v>
      </c>
      <c r="E364" s="180"/>
      <c r="F364" s="50">
        <f t="shared" si="17"/>
        <v>0</v>
      </c>
      <c r="G364" s="22"/>
    </row>
    <row r="365" spans="1:7" ht="11.25">
      <c r="A365" s="46" t="s">
        <v>790</v>
      </c>
      <c r="B365" s="56" t="s">
        <v>462</v>
      </c>
      <c r="C365" s="48" t="s">
        <v>136</v>
      </c>
      <c r="D365" s="49">
        <v>2</v>
      </c>
      <c r="E365" s="180"/>
      <c r="F365" s="50">
        <f t="shared" si="17"/>
        <v>0</v>
      </c>
      <c r="G365" s="22"/>
    </row>
    <row r="366" spans="1:7" ht="11.25">
      <c r="A366" s="46" t="s">
        <v>791</v>
      </c>
      <c r="B366" s="56" t="s">
        <v>463</v>
      </c>
      <c r="C366" s="48" t="s">
        <v>136</v>
      </c>
      <c r="D366" s="49">
        <v>4</v>
      </c>
      <c r="E366" s="180"/>
      <c r="F366" s="50">
        <f t="shared" si="17"/>
        <v>0</v>
      </c>
      <c r="G366" s="22"/>
    </row>
    <row r="367" spans="1:7" ht="11.25">
      <c r="A367" s="46" t="s">
        <v>792</v>
      </c>
      <c r="B367" s="76" t="s">
        <v>426</v>
      </c>
      <c r="C367" s="73" t="s">
        <v>140</v>
      </c>
      <c r="D367" s="74">
        <v>67</v>
      </c>
      <c r="E367" s="183"/>
      <c r="F367" s="75">
        <f t="shared" si="17"/>
        <v>0</v>
      </c>
      <c r="G367" s="22"/>
    </row>
    <row r="368" spans="1:6" ht="11.25">
      <c r="A368" s="63" t="s">
        <v>98</v>
      </c>
      <c r="B368" s="64" t="s">
        <v>227</v>
      </c>
      <c r="C368" s="65"/>
      <c r="D368" s="66"/>
      <c r="E368" s="182"/>
      <c r="F368" s="105">
        <f>SUBTOTAL(9,F369:F374)</f>
        <v>0</v>
      </c>
    </row>
    <row r="369" spans="1:6" ht="11.25">
      <c r="A369" s="57" t="s">
        <v>99</v>
      </c>
      <c r="B369" s="58" t="s">
        <v>227</v>
      </c>
      <c r="C369" s="68"/>
      <c r="D369" s="69"/>
      <c r="E369" s="181"/>
      <c r="F369" s="61"/>
    </row>
    <row r="370" spans="1:7" ht="11.25">
      <c r="A370" s="46" t="s">
        <v>100</v>
      </c>
      <c r="B370" s="99" t="s">
        <v>739</v>
      </c>
      <c r="C370" s="73" t="s">
        <v>137</v>
      </c>
      <c r="D370" s="100">
        <v>350</v>
      </c>
      <c r="E370" s="183"/>
      <c r="F370" s="75">
        <f>ROUND(E370*D370,2)</f>
        <v>0</v>
      </c>
      <c r="G370" s="22"/>
    </row>
    <row r="371" spans="1:7" ht="11.25">
      <c r="A371" s="46" t="s">
        <v>101</v>
      </c>
      <c r="B371" s="99" t="s">
        <v>740</v>
      </c>
      <c r="C371" s="48" t="s">
        <v>137</v>
      </c>
      <c r="D371" s="100">
        <v>15</v>
      </c>
      <c r="E371" s="183"/>
      <c r="F371" s="75">
        <f>ROUND(E371*D371,2)</f>
        <v>0</v>
      </c>
      <c r="G371" s="22"/>
    </row>
    <row r="372" spans="1:7" ht="11.25">
      <c r="A372" s="46" t="s">
        <v>793</v>
      </c>
      <c r="B372" s="116" t="s">
        <v>801</v>
      </c>
      <c r="C372" s="73" t="s">
        <v>137</v>
      </c>
      <c r="D372" s="100">
        <v>4.8</v>
      </c>
      <c r="E372" s="183"/>
      <c r="F372" s="75">
        <f>ROUND(E372*D372,2)</f>
        <v>0</v>
      </c>
      <c r="G372" s="22"/>
    </row>
    <row r="373" spans="1:6" ht="11.25">
      <c r="A373" s="57" t="s">
        <v>616</v>
      </c>
      <c r="B373" s="58" t="s">
        <v>228</v>
      </c>
      <c r="C373" s="68"/>
      <c r="D373" s="69"/>
      <c r="E373" s="181"/>
      <c r="F373" s="61"/>
    </row>
    <row r="374" spans="1:7" ht="22.5">
      <c r="A374" s="46" t="s">
        <v>617</v>
      </c>
      <c r="B374" s="77" t="s">
        <v>139</v>
      </c>
      <c r="C374" s="73" t="s">
        <v>137</v>
      </c>
      <c r="D374" s="74">
        <v>8.6</v>
      </c>
      <c r="E374" s="183"/>
      <c r="F374" s="75">
        <f>ROUND(E374*D374,2)</f>
        <v>0</v>
      </c>
      <c r="G374" s="22"/>
    </row>
    <row r="375" spans="1:6" ht="11.25">
      <c r="A375" s="133" t="s">
        <v>102</v>
      </c>
      <c r="B375" s="134" t="s">
        <v>132</v>
      </c>
      <c r="C375" s="135"/>
      <c r="D375" s="136"/>
      <c r="E375" s="182"/>
      <c r="F375" s="67">
        <f>SUBTOTAL(9,F376:F386)</f>
        <v>0</v>
      </c>
    </row>
    <row r="376" spans="1:6" ht="11.25">
      <c r="A376" s="57" t="s">
        <v>103</v>
      </c>
      <c r="B376" s="58" t="s">
        <v>280</v>
      </c>
      <c r="C376" s="68"/>
      <c r="D376" s="69"/>
      <c r="E376" s="181"/>
      <c r="F376" s="61"/>
    </row>
    <row r="377" spans="1:7" ht="11.25">
      <c r="A377" s="46" t="s">
        <v>104</v>
      </c>
      <c r="B377" s="52" t="s">
        <v>732</v>
      </c>
      <c r="C377" s="73" t="s">
        <v>137</v>
      </c>
      <c r="D377" s="74">
        <v>3496.78</v>
      </c>
      <c r="E377" s="183"/>
      <c r="F377" s="75">
        <f>ROUND(E377*D377,2)</f>
        <v>0</v>
      </c>
      <c r="G377" s="22"/>
    </row>
    <row r="378" spans="1:7" ht="11.25">
      <c r="A378" s="46" t="s">
        <v>353</v>
      </c>
      <c r="B378" s="137" t="s">
        <v>733</v>
      </c>
      <c r="C378" s="48" t="s">
        <v>137</v>
      </c>
      <c r="D378" s="49">
        <v>1836.52</v>
      </c>
      <c r="E378" s="180"/>
      <c r="F378" s="50">
        <f>ROUND(E378*D378,2)</f>
        <v>0</v>
      </c>
      <c r="G378" s="22"/>
    </row>
    <row r="379" spans="1:7" ht="22.5">
      <c r="A379" s="62" t="s">
        <v>354</v>
      </c>
      <c r="B379" s="72" t="s">
        <v>427</v>
      </c>
      <c r="C379" s="48" t="s">
        <v>137</v>
      </c>
      <c r="D379" s="49">
        <v>4771.11</v>
      </c>
      <c r="E379" s="180"/>
      <c r="F379" s="50">
        <f>ROUND(E379*D379,2)</f>
        <v>0</v>
      </c>
      <c r="G379" s="22"/>
    </row>
    <row r="380" spans="1:7" ht="11.25">
      <c r="A380" s="62" t="s">
        <v>628</v>
      </c>
      <c r="B380" s="81" t="s">
        <v>428</v>
      </c>
      <c r="C380" s="48" t="s">
        <v>137</v>
      </c>
      <c r="D380" s="49">
        <v>788.06</v>
      </c>
      <c r="E380" s="180"/>
      <c r="F380" s="50">
        <f>ROUND(E380*D380,2)</f>
        <v>0</v>
      </c>
      <c r="G380" s="22"/>
    </row>
    <row r="381" spans="1:7" ht="11.25">
      <c r="A381" s="138" t="s">
        <v>105</v>
      </c>
      <c r="B381" s="139" t="s">
        <v>223</v>
      </c>
      <c r="C381" s="140"/>
      <c r="D381" s="141"/>
      <c r="E381" s="187"/>
      <c r="F381" s="124"/>
      <c r="G381" s="22"/>
    </row>
    <row r="382" spans="1:7" ht="11.25">
      <c r="A382" s="62" t="s">
        <v>106</v>
      </c>
      <c r="B382" s="81" t="s">
        <v>734</v>
      </c>
      <c r="C382" s="48" t="s">
        <v>137</v>
      </c>
      <c r="D382" s="49">
        <v>259.71</v>
      </c>
      <c r="E382" s="180"/>
      <c r="F382" s="50">
        <f>ROUND(E382*D382,2)</f>
        <v>0</v>
      </c>
      <c r="G382" s="22"/>
    </row>
    <row r="383" spans="1:6" ht="11.25">
      <c r="A383" s="57" t="s">
        <v>352</v>
      </c>
      <c r="B383" s="58" t="s">
        <v>224</v>
      </c>
      <c r="C383" s="68"/>
      <c r="D383" s="69"/>
      <c r="E383" s="181"/>
      <c r="F383" s="61"/>
    </row>
    <row r="384" spans="1:7" ht="11.25">
      <c r="A384" s="62" t="s">
        <v>360</v>
      </c>
      <c r="B384" s="56" t="s">
        <v>429</v>
      </c>
      <c r="C384" s="48" t="s">
        <v>137</v>
      </c>
      <c r="D384" s="49">
        <v>252</v>
      </c>
      <c r="E384" s="180"/>
      <c r="F384" s="50">
        <f>ROUND(E384*D384,2)</f>
        <v>0</v>
      </c>
      <c r="G384" s="22"/>
    </row>
    <row r="385" spans="1:6" ht="11.25">
      <c r="A385" s="57" t="s">
        <v>794</v>
      </c>
      <c r="B385" s="58" t="s">
        <v>238</v>
      </c>
      <c r="C385" s="68"/>
      <c r="D385" s="69"/>
      <c r="E385" s="181"/>
      <c r="F385" s="61"/>
    </row>
    <row r="386" spans="1:7" ht="11.25">
      <c r="A386" s="62" t="s">
        <v>795</v>
      </c>
      <c r="B386" s="77" t="s">
        <v>430</v>
      </c>
      <c r="C386" s="73" t="s">
        <v>137</v>
      </c>
      <c r="D386" s="74">
        <v>2500</v>
      </c>
      <c r="E386" s="183"/>
      <c r="F386" s="75">
        <f>ROUND(E386*D386,2)</f>
        <v>0</v>
      </c>
      <c r="G386" s="22"/>
    </row>
    <row r="387" spans="1:6" ht="11.25">
      <c r="A387" s="125" t="s">
        <v>108</v>
      </c>
      <c r="B387" s="126" t="s">
        <v>232</v>
      </c>
      <c r="C387" s="127"/>
      <c r="D387" s="128"/>
      <c r="E387" s="188"/>
      <c r="F387" s="129">
        <f>SUBTOTAL(9,F388:F395)</f>
        <v>0</v>
      </c>
    </row>
    <row r="388" spans="1:6" ht="11.25">
      <c r="A388" s="142" t="s">
        <v>109</v>
      </c>
      <c r="B388" s="143" t="s">
        <v>295</v>
      </c>
      <c r="C388" s="144"/>
      <c r="D388" s="145"/>
      <c r="E388" s="189"/>
      <c r="F388" s="146"/>
    </row>
    <row r="389" spans="1:7" ht="11.25">
      <c r="A389" s="147" t="s">
        <v>110</v>
      </c>
      <c r="B389" s="56" t="s">
        <v>431</v>
      </c>
      <c r="C389" s="148" t="s">
        <v>137</v>
      </c>
      <c r="D389" s="149">
        <v>54</v>
      </c>
      <c r="E389" s="180"/>
      <c r="F389" s="50">
        <f>ROUND(E389*D389,2)</f>
        <v>0</v>
      </c>
      <c r="G389" s="22"/>
    </row>
    <row r="390" spans="1:7" ht="11.25">
      <c r="A390" s="150" t="s">
        <v>111</v>
      </c>
      <c r="B390" s="56" t="s">
        <v>432</v>
      </c>
      <c r="C390" s="148" t="s">
        <v>137</v>
      </c>
      <c r="D390" s="149">
        <v>41</v>
      </c>
      <c r="E390" s="180"/>
      <c r="F390" s="50">
        <f>ROUND(E390*D390,2)</f>
        <v>0</v>
      </c>
      <c r="G390" s="22"/>
    </row>
    <row r="391" spans="1:7" ht="11.25">
      <c r="A391" s="150" t="s">
        <v>618</v>
      </c>
      <c r="B391" s="56" t="s">
        <v>433</v>
      </c>
      <c r="C391" s="148" t="s">
        <v>137</v>
      </c>
      <c r="D391" s="149">
        <v>15</v>
      </c>
      <c r="E391" s="180"/>
      <c r="F391" s="50">
        <f>ROUND(E391*D391,2)</f>
        <v>0</v>
      </c>
      <c r="G391" s="22"/>
    </row>
    <row r="392" spans="1:6" ht="11.25">
      <c r="A392" s="151" t="s">
        <v>112</v>
      </c>
      <c r="B392" s="58" t="s">
        <v>355</v>
      </c>
      <c r="C392" s="152"/>
      <c r="D392" s="153"/>
      <c r="E392" s="181"/>
      <c r="F392" s="61"/>
    </row>
    <row r="393" spans="1:7" ht="11.25">
      <c r="A393" s="147" t="s">
        <v>113</v>
      </c>
      <c r="B393" s="56" t="s">
        <v>434</v>
      </c>
      <c r="C393" s="148" t="s">
        <v>140</v>
      </c>
      <c r="D393" s="149">
        <v>53.2</v>
      </c>
      <c r="E393" s="180"/>
      <c r="F393" s="50">
        <f>ROUND(E393*D393,2)</f>
        <v>0</v>
      </c>
      <c r="G393" s="22"/>
    </row>
    <row r="394" spans="1:6" ht="9.75" customHeight="1">
      <c r="A394" s="57" t="s">
        <v>362</v>
      </c>
      <c r="B394" s="154" t="s">
        <v>281</v>
      </c>
      <c r="C394" s="68"/>
      <c r="D394" s="69"/>
      <c r="E394" s="181"/>
      <c r="F394" s="61"/>
    </row>
    <row r="395" spans="1:7" ht="11.25" customHeight="1">
      <c r="A395" s="46" t="s">
        <v>363</v>
      </c>
      <c r="B395" s="76" t="s">
        <v>275</v>
      </c>
      <c r="C395" s="73" t="s">
        <v>137</v>
      </c>
      <c r="D395" s="74">
        <v>2167.11</v>
      </c>
      <c r="E395" s="183"/>
      <c r="F395" s="75">
        <f>ROUND(E395*D395,2)</f>
        <v>0</v>
      </c>
      <c r="G395" s="22"/>
    </row>
    <row r="396" spans="1:6" ht="11.25" customHeight="1">
      <c r="A396" s="155" t="s">
        <v>629</v>
      </c>
      <c r="B396" s="156" t="s">
        <v>361</v>
      </c>
      <c r="C396" s="157"/>
      <c r="D396" s="158"/>
      <c r="E396" s="188"/>
      <c r="F396" s="159">
        <f>SUBTOTAL(9,F397:F426)</f>
        <v>0</v>
      </c>
    </row>
    <row r="397" spans="1:6" ht="11.25">
      <c r="A397" s="160" t="s">
        <v>630</v>
      </c>
      <c r="B397" s="161" t="s">
        <v>114</v>
      </c>
      <c r="C397" s="162"/>
      <c r="D397" s="163"/>
      <c r="E397" s="189"/>
      <c r="F397" s="146"/>
    </row>
    <row r="398" spans="1:7" ht="11.25">
      <c r="A398" s="46" t="s">
        <v>631</v>
      </c>
      <c r="B398" s="164" t="s">
        <v>713</v>
      </c>
      <c r="C398" s="48" t="s">
        <v>137</v>
      </c>
      <c r="D398" s="49">
        <v>724.29</v>
      </c>
      <c r="E398" s="180"/>
      <c r="F398" s="50">
        <f>ROUND(E398*D398,2)</f>
        <v>0</v>
      </c>
      <c r="G398" s="22"/>
    </row>
    <row r="399" spans="1:8" s="7" customFormat="1" ht="11.25">
      <c r="A399" s="62" t="s">
        <v>632</v>
      </c>
      <c r="B399" s="81" t="s">
        <v>435</v>
      </c>
      <c r="C399" s="48" t="s">
        <v>136</v>
      </c>
      <c r="D399" s="49">
        <v>8</v>
      </c>
      <c r="E399" s="180"/>
      <c r="F399" s="50">
        <f>ROUND(E399*D399,2)</f>
        <v>0</v>
      </c>
      <c r="G399" s="22"/>
      <c r="H399" s="20"/>
    </row>
    <row r="400" spans="1:6" ht="11.25">
      <c r="A400" s="57" t="s">
        <v>633</v>
      </c>
      <c r="B400" s="58" t="s">
        <v>115</v>
      </c>
      <c r="C400" s="59"/>
      <c r="D400" s="60"/>
      <c r="E400" s="181"/>
      <c r="F400" s="61"/>
    </row>
    <row r="401" spans="1:7" ht="22.5">
      <c r="A401" s="46" t="s">
        <v>634</v>
      </c>
      <c r="B401" s="72" t="s">
        <v>659</v>
      </c>
      <c r="C401" s="73" t="s">
        <v>138</v>
      </c>
      <c r="D401" s="74">
        <v>13.89</v>
      </c>
      <c r="E401" s="183"/>
      <c r="F401" s="75">
        <f aca="true" t="shared" si="18" ref="F401:F414">ROUND(E401*D401,2)</f>
        <v>0</v>
      </c>
      <c r="G401" s="22"/>
    </row>
    <row r="402" spans="1:7" ht="11.25">
      <c r="A402" s="46" t="s">
        <v>635</v>
      </c>
      <c r="B402" s="56" t="s">
        <v>735</v>
      </c>
      <c r="C402" s="48" t="s">
        <v>138</v>
      </c>
      <c r="D402" s="49">
        <v>13.89</v>
      </c>
      <c r="E402" s="180"/>
      <c r="F402" s="50">
        <f t="shared" si="18"/>
        <v>0</v>
      </c>
      <c r="G402" s="22"/>
    </row>
    <row r="403" spans="1:7" ht="11.25">
      <c r="A403" s="46" t="s">
        <v>636</v>
      </c>
      <c r="B403" s="52" t="s">
        <v>452</v>
      </c>
      <c r="C403" s="48" t="s">
        <v>453</v>
      </c>
      <c r="D403" s="49">
        <v>138.9</v>
      </c>
      <c r="E403" s="180"/>
      <c r="F403" s="50">
        <f t="shared" si="18"/>
        <v>0</v>
      </c>
      <c r="G403" s="22"/>
    </row>
    <row r="404" spans="1:7" ht="11.25">
      <c r="A404" s="46" t="s">
        <v>637</v>
      </c>
      <c r="B404" s="56" t="s">
        <v>466</v>
      </c>
      <c r="C404" s="48" t="s">
        <v>137</v>
      </c>
      <c r="D404" s="49">
        <v>22.05</v>
      </c>
      <c r="E404" s="180"/>
      <c r="F404" s="50">
        <f t="shared" si="18"/>
        <v>0</v>
      </c>
      <c r="G404" s="22"/>
    </row>
    <row r="405" spans="1:7" ht="11.25">
      <c r="A405" s="83" t="s">
        <v>638</v>
      </c>
      <c r="B405" s="84" t="s">
        <v>145</v>
      </c>
      <c r="C405" s="54" t="s">
        <v>135</v>
      </c>
      <c r="D405" s="93">
        <v>859.6</v>
      </c>
      <c r="E405" s="190"/>
      <c r="F405" s="97">
        <f t="shared" si="18"/>
        <v>0</v>
      </c>
      <c r="G405" s="22"/>
    </row>
    <row r="406" spans="1:7" ht="11.25">
      <c r="A406" s="46" t="s">
        <v>639</v>
      </c>
      <c r="B406" s="52" t="s">
        <v>142</v>
      </c>
      <c r="C406" s="48" t="s">
        <v>138</v>
      </c>
      <c r="D406" s="49">
        <v>9.92</v>
      </c>
      <c r="E406" s="180"/>
      <c r="F406" s="50">
        <f t="shared" si="18"/>
        <v>0</v>
      </c>
      <c r="G406" s="22"/>
    </row>
    <row r="407" spans="1:7" ht="11.25">
      <c r="A407" s="46" t="s">
        <v>640</v>
      </c>
      <c r="B407" s="56" t="s">
        <v>467</v>
      </c>
      <c r="C407" s="48" t="s">
        <v>140</v>
      </c>
      <c r="D407" s="49">
        <v>12</v>
      </c>
      <c r="E407" s="180"/>
      <c r="F407" s="50">
        <f t="shared" si="18"/>
        <v>0</v>
      </c>
      <c r="G407" s="22"/>
    </row>
    <row r="408" spans="1:7" ht="11.25">
      <c r="A408" s="46" t="s">
        <v>641</v>
      </c>
      <c r="B408" s="56" t="s">
        <v>468</v>
      </c>
      <c r="C408" s="48" t="s">
        <v>140</v>
      </c>
      <c r="D408" s="49">
        <v>12</v>
      </c>
      <c r="E408" s="180"/>
      <c r="F408" s="50">
        <f t="shared" si="18"/>
        <v>0</v>
      </c>
      <c r="G408" s="22"/>
    </row>
    <row r="409" spans="1:7" ht="11.25">
      <c r="A409" s="46" t="s">
        <v>642</v>
      </c>
      <c r="B409" s="56" t="s">
        <v>469</v>
      </c>
      <c r="C409" s="48" t="s">
        <v>138</v>
      </c>
      <c r="D409" s="49">
        <v>9.92</v>
      </c>
      <c r="E409" s="180"/>
      <c r="F409" s="50">
        <f t="shared" si="18"/>
        <v>0</v>
      </c>
      <c r="G409" s="22"/>
    </row>
    <row r="410" spans="1:7" ht="11.25">
      <c r="A410" s="46" t="s">
        <v>643</v>
      </c>
      <c r="B410" s="56" t="s">
        <v>470</v>
      </c>
      <c r="C410" s="48" t="s">
        <v>137</v>
      </c>
      <c r="D410" s="49">
        <v>198.45</v>
      </c>
      <c r="E410" s="180"/>
      <c r="F410" s="50">
        <f t="shared" si="18"/>
        <v>0</v>
      </c>
      <c r="G410" s="22"/>
    </row>
    <row r="411" spans="1:7" ht="11.25">
      <c r="A411" s="46" t="s">
        <v>644</v>
      </c>
      <c r="B411" s="52" t="s">
        <v>1</v>
      </c>
      <c r="C411" s="48" t="s">
        <v>137</v>
      </c>
      <c r="D411" s="49">
        <v>200</v>
      </c>
      <c r="E411" s="190"/>
      <c r="F411" s="50">
        <f t="shared" si="18"/>
        <v>0</v>
      </c>
      <c r="G411" s="22"/>
    </row>
    <row r="412" spans="1:7" ht="11.25">
      <c r="A412" s="46" t="s">
        <v>645</v>
      </c>
      <c r="B412" s="109" t="s">
        <v>420</v>
      </c>
      <c r="C412" s="48" t="s">
        <v>137</v>
      </c>
      <c r="D412" s="49">
        <v>22.05</v>
      </c>
      <c r="E412" s="180"/>
      <c r="F412" s="50">
        <f t="shared" si="18"/>
        <v>0</v>
      </c>
      <c r="G412" s="22"/>
    </row>
    <row r="413" spans="1:7" ht="11.25">
      <c r="A413" s="46" t="s">
        <v>796</v>
      </c>
      <c r="B413" s="78" t="s">
        <v>699</v>
      </c>
      <c r="C413" s="48" t="s">
        <v>137</v>
      </c>
      <c r="D413" s="49">
        <v>22.05</v>
      </c>
      <c r="E413" s="180"/>
      <c r="F413" s="50">
        <f t="shared" si="18"/>
        <v>0</v>
      </c>
      <c r="G413" s="22"/>
    </row>
    <row r="414" spans="1:7" ht="11.25">
      <c r="A414" s="46" t="s">
        <v>797</v>
      </c>
      <c r="B414" s="109" t="s">
        <v>421</v>
      </c>
      <c r="C414" s="48" t="s">
        <v>137</v>
      </c>
      <c r="D414" s="49">
        <v>22.05</v>
      </c>
      <c r="E414" s="180"/>
      <c r="F414" s="50">
        <f t="shared" si="18"/>
        <v>0</v>
      </c>
      <c r="G414" s="22"/>
    </row>
    <row r="415" spans="1:6" ht="11.25">
      <c r="A415" s="57" t="s">
        <v>646</v>
      </c>
      <c r="B415" s="58" t="s">
        <v>116</v>
      </c>
      <c r="C415" s="59"/>
      <c r="D415" s="60"/>
      <c r="E415" s="181"/>
      <c r="F415" s="61"/>
    </row>
    <row r="416" spans="1:7" ht="11.25">
      <c r="A416" s="46" t="s">
        <v>647</v>
      </c>
      <c r="B416" s="56" t="s">
        <v>436</v>
      </c>
      <c r="C416" s="48" t="s">
        <v>137</v>
      </c>
      <c r="D416" s="49">
        <v>80</v>
      </c>
      <c r="E416" s="180"/>
      <c r="F416" s="50">
        <f>ROUND(E416*D416,2)</f>
        <v>0</v>
      </c>
      <c r="G416" s="22"/>
    </row>
    <row r="417" spans="1:8" s="7" customFormat="1" ht="11.25">
      <c r="A417" s="62" t="s">
        <v>648</v>
      </c>
      <c r="B417" s="81" t="s">
        <v>437</v>
      </c>
      <c r="C417" s="48" t="s">
        <v>137</v>
      </c>
      <c r="D417" s="49">
        <v>48</v>
      </c>
      <c r="E417" s="180"/>
      <c r="F417" s="50">
        <f>ROUND(E417*D417,2)</f>
        <v>0</v>
      </c>
      <c r="G417" s="22"/>
      <c r="H417" s="20"/>
    </row>
    <row r="418" spans="1:7" ht="11.25">
      <c r="A418" s="62" t="s">
        <v>649</v>
      </c>
      <c r="B418" s="56" t="s">
        <v>438</v>
      </c>
      <c r="C418" s="48" t="s">
        <v>136</v>
      </c>
      <c r="D418" s="49">
        <v>20</v>
      </c>
      <c r="E418" s="180"/>
      <c r="F418" s="50">
        <f>ROUND(E418*D418,2)</f>
        <v>0</v>
      </c>
      <c r="G418" s="22"/>
    </row>
    <row r="419" spans="1:6" ht="11.25">
      <c r="A419" s="57" t="s">
        <v>650</v>
      </c>
      <c r="B419" s="58" t="s">
        <v>117</v>
      </c>
      <c r="C419" s="59"/>
      <c r="D419" s="60"/>
      <c r="E419" s="181"/>
      <c r="F419" s="61"/>
    </row>
    <row r="420" spans="1:7" ht="22.5">
      <c r="A420" s="46" t="s">
        <v>651</v>
      </c>
      <c r="B420" s="165" t="s">
        <v>465</v>
      </c>
      <c r="C420" s="73" t="s">
        <v>136</v>
      </c>
      <c r="D420" s="74">
        <v>2</v>
      </c>
      <c r="E420" s="183"/>
      <c r="F420" s="75">
        <f>ROUND(E420*D420,2)</f>
        <v>0</v>
      </c>
      <c r="G420" s="22"/>
    </row>
    <row r="421" spans="1:11" s="7" customFormat="1" ht="22.5">
      <c r="A421" s="46" t="s">
        <v>652</v>
      </c>
      <c r="B421" s="56" t="s">
        <v>439</v>
      </c>
      <c r="C421" s="48" t="s">
        <v>136</v>
      </c>
      <c r="D421" s="49">
        <v>2</v>
      </c>
      <c r="E421" s="180"/>
      <c r="F421" s="50">
        <f>ROUND(E421*D421,2)</f>
        <v>0</v>
      </c>
      <c r="G421" s="22"/>
      <c r="H421" s="20"/>
      <c r="K421" s="32"/>
    </row>
    <row r="422" spans="1:6" ht="11.25">
      <c r="A422" s="57" t="s">
        <v>653</v>
      </c>
      <c r="B422" s="58" t="s">
        <v>118</v>
      </c>
      <c r="C422" s="59"/>
      <c r="D422" s="60"/>
      <c r="E422" s="181"/>
      <c r="F422" s="61"/>
    </row>
    <row r="423" spans="1:14" ht="22.5">
      <c r="A423" s="46" t="s">
        <v>654</v>
      </c>
      <c r="B423" s="81" t="s">
        <v>710</v>
      </c>
      <c r="C423" s="48" t="s">
        <v>137</v>
      </c>
      <c r="D423" s="49">
        <v>73.04</v>
      </c>
      <c r="E423" s="180"/>
      <c r="F423" s="50">
        <f>ROUND(E423*D423,2)</f>
        <v>0</v>
      </c>
      <c r="G423" s="22"/>
      <c r="L423" s="19"/>
      <c r="M423" s="19"/>
      <c r="N423" s="19"/>
    </row>
    <row r="424" spans="1:14" ht="33.75">
      <c r="A424" s="46" t="s">
        <v>655</v>
      </c>
      <c r="B424" s="77" t="s">
        <v>440</v>
      </c>
      <c r="C424" s="73" t="s">
        <v>137</v>
      </c>
      <c r="D424" s="74">
        <v>72</v>
      </c>
      <c r="E424" s="183"/>
      <c r="F424" s="75">
        <f>ROUND(E424*D424,2)</f>
        <v>0</v>
      </c>
      <c r="G424" s="22"/>
      <c r="L424" s="19"/>
      <c r="M424" s="19"/>
      <c r="N424" s="19"/>
    </row>
    <row r="425" spans="1:14" ht="20.25">
      <c r="A425" s="46" t="s">
        <v>656</v>
      </c>
      <c r="B425" s="76" t="s">
        <v>119</v>
      </c>
      <c r="C425" s="73" t="s">
        <v>137</v>
      </c>
      <c r="D425" s="74">
        <v>16</v>
      </c>
      <c r="E425" s="183"/>
      <c r="F425" s="75">
        <f>ROUND(E425*D425,2)</f>
        <v>0</v>
      </c>
      <c r="G425" s="22"/>
      <c r="L425" s="34"/>
      <c r="M425" s="19"/>
      <c r="N425" s="19"/>
    </row>
    <row r="426" spans="1:14" ht="22.5">
      <c r="A426" s="46" t="s">
        <v>798</v>
      </c>
      <c r="B426" s="77" t="s">
        <v>120</v>
      </c>
      <c r="C426" s="73" t="s">
        <v>136</v>
      </c>
      <c r="D426" s="74">
        <v>1</v>
      </c>
      <c r="E426" s="183"/>
      <c r="F426" s="75">
        <f>ROUND(E426*D426,2)</f>
        <v>0</v>
      </c>
      <c r="G426" s="22"/>
      <c r="L426" s="19"/>
      <c r="M426" s="19"/>
      <c r="N426" s="19"/>
    </row>
    <row r="427" spans="1:14" ht="18" customHeight="1" thickBot="1">
      <c r="A427" s="166"/>
      <c r="B427" s="167" t="s">
        <v>807</v>
      </c>
      <c r="C427" s="167"/>
      <c r="D427" s="168"/>
      <c r="E427" s="194">
        <f>SUM(F16+F31+F54+F66+F77+F87+F97+F116+F134+F227+F331+F342+F344+F368+F375+F387+F396)</f>
        <v>0</v>
      </c>
      <c r="F427" s="194"/>
      <c r="H427" s="26"/>
      <c r="L427" s="33"/>
      <c r="M427" s="33"/>
      <c r="N427" s="19"/>
    </row>
    <row r="428" spans="1:13" s="19" customFormat="1" ht="18" customHeight="1">
      <c r="A428" s="195"/>
      <c r="B428" s="195"/>
      <c r="C428" s="29"/>
      <c r="D428" s="30"/>
      <c r="E428" s="31"/>
      <c r="F428" s="31"/>
      <c r="H428" s="26"/>
      <c r="L428" s="193"/>
      <c r="M428" s="193"/>
    </row>
    <row r="429" spans="1:13" s="19" customFormat="1" ht="18" customHeight="1">
      <c r="A429" s="195"/>
      <c r="B429" s="195"/>
      <c r="C429" s="29"/>
      <c r="D429" s="30"/>
      <c r="E429" s="31"/>
      <c r="F429" s="31"/>
      <c r="H429" s="26"/>
      <c r="L429" s="33"/>
      <c r="M429" s="33"/>
    </row>
    <row r="430" spans="1:8" s="19" customFormat="1" ht="18" customHeight="1">
      <c r="A430" s="28"/>
      <c r="B430" s="29"/>
      <c r="C430" s="29"/>
      <c r="D430" s="30"/>
      <c r="E430" s="31"/>
      <c r="F430" s="31"/>
      <c r="H430" s="26"/>
    </row>
    <row r="431" spans="1:14" ht="11.25">
      <c r="A431" s="12"/>
      <c r="B431" s="13"/>
      <c r="C431" s="14"/>
      <c r="D431" s="15"/>
      <c r="E431" s="16"/>
      <c r="F431" s="16"/>
      <c r="L431" s="19"/>
      <c r="M431" s="19"/>
      <c r="N431" s="19"/>
    </row>
    <row r="432" spans="1:6" ht="11.25">
      <c r="A432" s="12"/>
      <c r="B432" s="13"/>
      <c r="C432" s="14"/>
      <c r="D432" s="15"/>
      <c r="E432" s="16"/>
      <c r="F432" s="16"/>
    </row>
    <row r="433" spans="1:6" ht="11.25">
      <c r="A433" s="12"/>
      <c r="B433" s="13"/>
      <c r="C433" s="14"/>
      <c r="D433" s="15"/>
      <c r="E433" s="16"/>
      <c r="F433" s="16"/>
    </row>
    <row r="434" spans="1:8" s="6" customFormat="1" ht="15" customHeight="1">
      <c r="A434" s="12"/>
      <c r="B434" s="13"/>
      <c r="C434" s="14"/>
      <c r="D434" s="15"/>
      <c r="E434" s="16"/>
      <c r="F434" s="16"/>
      <c r="G434" s="21"/>
      <c r="H434" s="27"/>
    </row>
    <row r="435" spans="1:6" ht="11.25">
      <c r="A435" s="12"/>
      <c r="B435" s="13"/>
      <c r="C435" s="14"/>
      <c r="D435" s="15"/>
      <c r="E435" s="16"/>
      <c r="F435" s="16"/>
    </row>
    <row r="436" spans="1:6" ht="11.25">
      <c r="A436" s="12"/>
      <c r="B436" s="13"/>
      <c r="C436" s="14"/>
      <c r="D436" s="15"/>
      <c r="E436" s="16"/>
      <c r="F436" s="16"/>
    </row>
    <row r="437" spans="1:6" ht="11.25">
      <c r="A437" s="12"/>
      <c r="B437" s="13"/>
      <c r="C437" s="14"/>
      <c r="D437" s="15"/>
      <c r="E437" s="16"/>
      <c r="F437" s="16"/>
    </row>
    <row r="438" spans="1:6" ht="11.25">
      <c r="A438" s="12"/>
      <c r="B438" s="13"/>
      <c r="C438" s="14"/>
      <c r="D438" s="15"/>
      <c r="E438" s="16"/>
      <c r="F438" s="16"/>
    </row>
    <row r="439" spans="1:6" ht="11.25">
      <c r="A439" s="12"/>
      <c r="B439" s="13"/>
      <c r="C439" s="14"/>
      <c r="D439" s="15"/>
      <c r="E439" s="16"/>
      <c r="F439" s="16"/>
    </row>
    <row r="440" spans="1:6" ht="11.25">
      <c r="A440" s="12"/>
      <c r="B440" s="13"/>
      <c r="C440" s="14"/>
      <c r="D440" s="15"/>
      <c r="E440" s="16"/>
      <c r="F440" s="16"/>
    </row>
    <row r="441" spans="1:6" ht="11.25">
      <c r="A441" s="12"/>
      <c r="B441" s="13"/>
      <c r="C441" s="14"/>
      <c r="D441" s="15"/>
      <c r="E441" s="16"/>
      <c r="F441" s="16"/>
    </row>
    <row r="442" spans="1:6" ht="11.25">
      <c r="A442" s="12"/>
      <c r="B442" s="13"/>
      <c r="C442" s="14"/>
      <c r="D442" s="15"/>
      <c r="E442" s="16"/>
      <c r="F442" s="16"/>
    </row>
    <row r="443" spans="1:6" ht="11.25">
      <c r="A443" s="12"/>
      <c r="B443" s="13"/>
      <c r="C443" s="14"/>
      <c r="D443" s="15"/>
      <c r="E443" s="16"/>
      <c r="F443" s="16"/>
    </row>
    <row r="444" spans="1:6" ht="11.25">
      <c r="A444" s="12"/>
      <c r="B444" s="13"/>
      <c r="C444" s="14"/>
      <c r="D444" s="15"/>
      <c r="E444" s="16"/>
      <c r="F444" s="16"/>
    </row>
    <row r="445" spans="1:6" ht="11.25">
      <c r="A445" s="12"/>
      <c r="B445" s="13"/>
      <c r="C445" s="14"/>
      <c r="D445" s="15"/>
      <c r="E445" s="16"/>
      <c r="F445" s="16"/>
    </row>
    <row r="446" spans="1:6" ht="11.25">
      <c r="A446" s="12"/>
      <c r="B446" s="13"/>
      <c r="C446" s="14"/>
      <c r="D446" s="15"/>
      <c r="E446" s="16"/>
      <c r="F446" s="16"/>
    </row>
    <row r="447" spans="1:6" ht="11.25">
      <c r="A447" s="12"/>
      <c r="B447" s="13"/>
      <c r="C447" s="14"/>
      <c r="D447" s="15"/>
      <c r="E447" s="16"/>
      <c r="F447" s="16"/>
    </row>
    <row r="448" spans="1:6" ht="11.25">
      <c r="A448" s="12"/>
      <c r="B448" s="13"/>
      <c r="C448" s="14"/>
      <c r="D448" s="15"/>
      <c r="E448" s="16"/>
      <c r="F448" s="16"/>
    </row>
    <row r="449" spans="1:6" ht="11.25">
      <c r="A449" s="12"/>
      <c r="B449" s="13"/>
      <c r="C449" s="14"/>
      <c r="D449" s="15"/>
      <c r="E449" s="16"/>
      <c r="F449" s="16"/>
    </row>
    <row r="450" spans="1:6" ht="11.25">
      <c r="A450" s="12"/>
      <c r="B450" s="13"/>
      <c r="C450" s="14"/>
      <c r="D450" s="15"/>
      <c r="E450" s="16"/>
      <c r="F450" s="16"/>
    </row>
    <row r="451" spans="1:6" ht="11.25">
      <c r="A451" s="12"/>
      <c r="B451" s="13"/>
      <c r="C451" s="14"/>
      <c r="D451" s="15"/>
      <c r="E451" s="16"/>
      <c r="F451" s="16"/>
    </row>
    <row r="452" spans="1:6" ht="11.25">
      <c r="A452" s="12"/>
      <c r="B452" s="13"/>
      <c r="C452" s="14"/>
      <c r="D452" s="15"/>
      <c r="E452" s="16"/>
      <c r="F452" s="16"/>
    </row>
    <row r="453" spans="1:6" ht="11.25">
      <c r="A453" s="12"/>
      <c r="B453" s="13"/>
      <c r="C453" s="14"/>
      <c r="D453" s="15"/>
      <c r="E453" s="16"/>
      <c r="F453" s="16"/>
    </row>
    <row r="454" spans="1:6" ht="11.25">
      <c r="A454" s="12"/>
      <c r="B454" s="13"/>
      <c r="C454" s="14"/>
      <c r="D454" s="15"/>
      <c r="E454" s="16"/>
      <c r="F454" s="16"/>
    </row>
    <row r="455" spans="1:6" ht="11.25">
      <c r="A455" s="12"/>
      <c r="B455" s="13"/>
      <c r="C455" s="14"/>
      <c r="D455" s="15"/>
      <c r="E455" s="16"/>
      <c r="F455" s="16"/>
    </row>
    <row r="456" spans="1:6" ht="11.25">
      <c r="A456" s="12"/>
      <c r="B456" s="13"/>
      <c r="C456" s="14"/>
      <c r="D456" s="15"/>
      <c r="E456" s="16"/>
      <c r="F456" s="16"/>
    </row>
    <row r="457" spans="1:6" ht="11.25">
      <c r="A457" s="12"/>
      <c r="B457" s="13"/>
      <c r="C457" s="14"/>
      <c r="D457" s="15"/>
      <c r="E457" s="16"/>
      <c r="F457" s="16"/>
    </row>
    <row r="458" spans="1:6" ht="11.25">
      <c r="A458" s="12"/>
      <c r="B458" s="13"/>
      <c r="C458" s="14"/>
      <c r="D458" s="15"/>
      <c r="E458" s="16"/>
      <c r="F458" s="16"/>
    </row>
    <row r="459" spans="1:6" ht="11.25">
      <c r="A459" s="12"/>
      <c r="B459" s="13"/>
      <c r="C459" s="14"/>
      <c r="D459" s="15"/>
      <c r="E459" s="16"/>
      <c r="F459" s="16"/>
    </row>
    <row r="460" spans="1:6" ht="11.25">
      <c r="A460" s="12"/>
      <c r="B460" s="13"/>
      <c r="C460" s="14"/>
      <c r="D460" s="15"/>
      <c r="E460" s="16"/>
      <c r="F460" s="16"/>
    </row>
    <row r="461" spans="1:6" ht="11.25">
      <c r="A461" s="12"/>
      <c r="B461" s="13"/>
      <c r="C461" s="14"/>
      <c r="D461" s="15"/>
      <c r="E461" s="16"/>
      <c r="F461" s="16"/>
    </row>
    <row r="462" spans="1:6" ht="11.25">
      <c r="A462" s="12"/>
      <c r="B462" s="13"/>
      <c r="C462" s="14"/>
      <c r="D462" s="15"/>
      <c r="E462" s="16"/>
      <c r="F462" s="16"/>
    </row>
    <row r="463" spans="1:6" ht="11.25">
      <c r="A463" s="12"/>
      <c r="B463" s="13"/>
      <c r="C463" s="14"/>
      <c r="D463" s="15"/>
      <c r="E463" s="16"/>
      <c r="F463" s="16"/>
    </row>
    <row r="464" spans="1:6" ht="11.25">
      <c r="A464" s="12"/>
      <c r="B464" s="13"/>
      <c r="C464" s="14"/>
      <c r="D464" s="15"/>
      <c r="E464" s="16"/>
      <c r="F464" s="16"/>
    </row>
    <row r="465" spans="1:6" ht="11.25">
      <c r="A465" s="12"/>
      <c r="B465" s="13"/>
      <c r="C465" s="14"/>
      <c r="D465" s="15"/>
      <c r="E465" s="16"/>
      <c r="F465" s="16"/>
    </row>
    <row r="466" spans="1:6" ht="11.25">
      <c r="A466" s="12"/>
      <c r="B466" s="13"/>
      <c r="C466" s="14"/>
      <c r="D466" s="15"/>
      <c r="E466" s="16"/>
      <c r="F466" s="16"/>
    </row>
    <row r="467" spans="1:6" ht="11.25">
      <c r="A467" s="12"/>
      <c r="B467" s="13"/>
      <c r="C467" s="14"/>
      <c r="D467" s="15"/>
      <c r="E467" s="16"/>
      <c r="F467" s="16"/>
    </row>
    <row r="468" spans="1:6" ht="11.25">
      <c r="A468" s="12"/>
      <c r="B468" s="13"/>
      <c r="C468" s="14"/>
      <c r="D468" s="15"/>
      <c r="E468" s="16"/>
      <c r="F468" s="16"/>
    </row>
    <row r="469" spans="1:6" ht="11.25">
      <c r="A469" s="12"/>
      <c r="B469" s="13"/>
      <c r="C469" s="14"/>
      <c r="D469" s="15"/>
      <c r="E469" s="16"/>
      <c r="F469" s="16"/>
    </row>
    <row r="470" spans="1:6" ht="11.25">
      <c r="A470" s="12"/>
      <c r="B470" s="13"/>
      <c r="C470" s="14"/>
      <c r="D470" s="15"/>
      <c r="E470" s="16"/>
      <c r="F470" s="16"/>
    </row>
    <row r="471" spans="1:6" ht="11.25">
      <c r="A471" s="12"/>
      <c r="B471" s="13"/>
      <c r="C471" s="14"/>
      <c r="D471" s="15"/>
      <c r="E471" s="16"/>
      <c r="F471" s="16"/>
    </row>
    <row r="472" spans="1:6" ht="11.25">
      <c r="A472" s="12"/>
      <c r="B472" s="13"/>
      <c r="C472" s="14"/>
      <c r="D472" s="15"/>
      <c r="E472" s="16"/>
      <c r="F472" s="16"/>
    </row>
    <row r="473" spans="1:6" ht="11.25">
      <c r="A473" s="12"/>
      <c r="B473" s="13"/>
      <c r="C473" s="14"/>
      <c r="D473" s="15"/>
      <c r="E473" s="16"/>
      <c r="F473" s="16"/>
    </row>
    <row r="474" spans="1:6" ht="11.25">
      <c r="A474" s="12"/>
      <c r="B474" s="13"/>
      <c r="C474" s="14"/>
      <c r="D474" s="15"/>
      <c r="E474" s="16"/>
      <c r="F474" s="16"/>
    </row>
    <row r="475" spans="1:6" ht="11.25">
      <c r="A475" s="12"/>
      <c r="B475" s="13"/>
      <c r="C475" s="14"/>
      <c r="D475" s="15"/>
      <c r="E475" s="16"/>
      <c r="F475" s="16"/>
    </row>
    <row r="476" spans="1:6" ht="11.25">
      <c r="A476" s="12"/>
      <c r="B476" s="13"/>
      <c r="C476" s="14"/>
      <c r="D476" s="15"/>
      <c r="E476" s="16"/>
      <c r="F476" s="16"/>
    </row>
    <row r="477" spans="1:6" ht="11.25">
      <c r="A477" s="12"/>
      <c r="B477" s="13"/>
      <c r="C477" s="14"/>
      <c r="D477" s="15"/>
      <c r="E477" s="16"/>
      <c r="F477" s="16"/>
    </row>
    <row r="478" spans="1:6" ht="11.25">
      <c r="A478" s="12"/>
      <c r="B478" s="13"/>
      <c r="C478" s="14"/>
      <c r="D478" s="15"/>
      <c r="E478" s="16"/>
      <c r="F478" s="16"/>
    </row>
    <row r="479" spans="1:6" ht="11.25">
      <c r="A479" s="12"/>
      <c r="B479" s="13"/>
      <c r="C479" s="14"/>
      <c r="D479" s="15"/>
      <c r="E479" s="16"/>
      <c r="F479" s="16"/>
    </row>
    <row r="480" spans="1:6" ht="11.25">
      <c r="A480" s="12"/>
      <c r="B480" s="13"/>
      <c r="C480" s="14"/>
      <c r="D480" s="15"/>
      <c r="E480" s="16"/>
      <c r="F480" s="16"/>
    </row>
    <row r="481" spans="1:6" ht="11.25">
      <c r="A481" s="12"/>
      <c r="B481" s="13"/>
      <c r="C481" s="14"/>
      <c r="D481" s="15"/>
      <c r="E481" s="16"/>
      <c r="F481" s="16"/>
    </row>
    <row r="482" spans="1:6" ht="11.25">
      <c r="A482" s="12"/>
      <c r="B482" s="13"/>
      <c r="C482" s="14"/>
      <c r="D482" s="15"/>
      <c r="E482" s="16"/>
      <c r="F482" s="16"/>
    </row>
    <row r="483" spans="1:6" ht="11.25">
      <c r="A483" s="12"/>
      <c r="B483" s="13"/>
      <c r="C483" s="14"/>
      <c r="D483" s="15"/>
      <c r="E483" s="16"/>
      <c r="F483" s="16"/>
    </row>
    <row r="484" spans="1:6" ht="11.25">
      <c r="A484" s="12"/>
      <c r="B484" s="13"/>
      <c r="C484" s="14"/>
      <c r="D484" s="15"/>
      <c r="E484" s="16"/>
      <c r="F484" s="16"/>
    </row>
    <row r="485" spans="1:6" ht="11.25">
      <c r="A485" s="12"/>
      <c r="B485" s="13"/>
      <c r="C485" s="14"/>
      <c r="D485" s="15"/>
      <c r="E485" s="16"/>
      <c r="F485" s="16"/>
    </row>
    <row r="486" spans="1:6" ht="11.25">
      <c r="A486" s="12"/>
      <c r="B486" s="13"/>
      <c r="C486" s="14"/>
      <c r="D486" s="15"/>
      <c r="E486" s="16"/>
      <c r="F486" s="16"/>
    </row>
    <row r="487" spans="1:6" ht="11.25">
      <c r="A487" s="12"/>
      <c r="B487" s="13"/>
      <c r="C487" s="14"/>
      <c r="D487" s="15"/>
      <c r="E487" s="16"/>
      <c r="F487" s="16"/>
    </row>
    <row r="488" spans="1:6" ht="11.25">
      <c r="A488" s="12"/>
      <c r="B488" s="13"/>
      <c r="C488" s="14"/>
      <c r="D488" s="15"/>
      <c r="E488" s="16"/>
      <c r="F488" s="16"/>
    </row>
    <row r="489" spans="1:6" ht="11.25">
      <c r="A489" s="12"/>
      <c r="B489" s="13"/>
      <c r="C489" s="14"/>
      <c r="D489" s="15"/>
      <c r="E489" s="16"/>
      <c r="F489" s="16"/>
    </row>
    <row r="490" spans="1:6" ht="11.25">
      <c r="A490" s="12"/>
      <c r="B490" s="13"/>
      <c r="C490" s="14"/>
      <c r="D490" s="15"/>
      <c r="E490" s="16"/>
      <c r="F490" s="16"/>
    </row>
    <row r="491" spans="1:6" ht="11.25">
      <c r="A491" s="12"/>
      <c r="B491" s="13"/>
      <c r="C491" s="14"/>
      <c r="D491" s="15"/>
      <c r="E491" s="16"/>
      <c r="F491" s="16"/>
    </row>
    <row r="492" spans="1:6" ht="11.25">
      <c r="A492" s="12"/>
      <c r="B492" s="13"/>
      <c r="C492" s="14"/>
      <c r="D492" s="15"/>
      <c r="E492" s="16"/>
      <c r="F492" s="16"/>
    </row>
    <row r="493" spans="1:6" ht="11.25">
      <c r="A493" s="12"/>
      <c r="B493" s="13"/>
      <c r="C493" s="14"/>
      <c r="D493" s="15"/>
      <c r="E493" s="16"/>
      <c r="F493" s="16"/>
    </row>
    <row r="494" spans="1:6" ht="11.25">
      <c r="A494" s="12"/>
      <c r="B494" s="13"/>
      <c r="C494" s="14"/>
      <c r="D494" s="15"/>
      <c r="E494" s="16"/>
      <c r="F494" s="16"/>
    </row>
    <row r="495" spans="1:6" ht="11.25">
      <c r="A495" s="12"/>
      <c r="B495" s="13"/>
      <c r="C495" s="14"/>
      <c r="D495" s="15"/>
      <c r="E495" s="16"/>
      <c r="F495" s="16"/>
    </row>
    <row r="496" spans="1:6" ht="11.25">
      <c r="A496" s="12"/>
      <c r="B496" s="13"/>
      <c r="C496" s="14"/>
      <c r="D496" s="15"/>
      <c r="E496" s="16"/>
      <c r="F496" s="16"/>
    </row>
    <row r="497" spans="1:6" ht="11.25">
      <c r="A497" s="12"/>
      <c r="B497" s="13"/>
      <c r="C497" s="14"/>
      <c r="D497" s="15"/>
      <c r="E497" s="16"/>
      <c r="F497" s="16"/>
    </row>
    <row r="498" spans="1:6" ht="11.25">
      <c r="A498" s="12"/>
      <c r="B498" s="13"/>
      <c r="C498" s="14"/>
      <c r="D498" s="15"/>
      <c r="E498" s="16"/>
      <c r="F498" s="16"/>
    </row>
    <row r="499" spans="1:6" ht="11.25">
      <c r="A499" s="12"/>
      <c r="B499" s="13"/>
      <c r="C499" s="14"/>
      <c r="D499" s="15"/>
      <c r="E499" s="16"/>
      <c r="F499" s="16"/>
    </row>
    <row r="500" spans="1:6" ht="11.25">
      <c r="A500" s="12"/>
      <c r="B500" s="13"/>
      <c r="C500" s="14"/>
      <c r="D500" s="15"/>
      <c r="E500" s="16"/>
      <c r="F500" s="16"/>
    </row>
    <row r="501" spans="1:6" ht="11.25">
      <c r="A501" s="12"/>
      <c r="B501" s="13"/>
      <c r="C501" s="14"/>
      <c r="D501" s="15"/>
      <c r="E501" s="16"/>
      <c r="F501" s="16"/>
    </row>
    <row r="502" spans="1:6" ht="11.25">
      <c r="A502" s="12"/>
      <c r="B502" s="13"/>
      <c r="C502" s="14"/>
      <c r="D502" s="15"/>
      <c r="E502" s="16"/>
      <c r="F502" s="16"/>
    </row>
    <row r="503" spans="1:6" ht="11.25">
      <c r="A503" s="12"/>
      <c r="B503" s="13"/>
      <c r="C503" s="14"/>
      <c r="D503" s="15"/>
      <c r="E503" s="16"/>
      <c r="F503" s="16"/>
    </row>
    <row r="504" spans="1:6" ht="11.25">
      <c r="A504" s="12"/>
      <c r="B504" s="13"/>
      <c r="C504" s="14"/>
      <c r="D504" s="15"/>
      <c r="E504" s="16"/>
      <c r="F504" s="16"/>
    </row>
    <row r="505" spans="1:6" ht="11.25">
      <c r="A505" s="12"/>
      <c r="B505" s="13"/>
      <c r="C505" s="14"/>
      <c r="D505" s="15"/>
      <c r="E505" s="16"/>
      <c r="F505" s="16"/>
    </row>
    <row r="506" spans="1:6" ht="11.25">
      <c r="A506" s="12"/>
      <c r="B506" s="13"/>
      <c r="C506" s="14"/>
      <c r="D506" s="15"/>
      <c r="E506" s="16"/>
      <c r="F506" s="16"/>
    </row>
    <row r="507" spans="1:6" ht="11.25">
      <c r="A507" s="12"/>
      <c r="B507" s="13"/>
      <c r="C507" s="14"/>
      <c r="D507" s="15"/>
      <c r="E507" s="16"/>
      <c r="F507" s="16"/>
    </row>
    <row r="508" spans="1:6" ht="11.25">
      <c r="A508" s="12"/>
      <c r="B508" s="13"/>
      <c r="C508" s="14"/>
      <c r="D508" s="15"/>
      <c r="E508" s="16"/>
      <c r="F508" s="16"/>
    </row>
    <row r="509" spans="1:6" ht="11.25">
      <c r="A509" s="12"/>
      <c r="B509" s="13"/>
      <c r="C509" s="14"/>
      <c r="D509" s="15"/>
      <c r="E509" s="16"/>
      <c r="F509" s="16"/>
    </row>
    <row r="510" spans="1:6" ht="11.25">
      <c r="A510" s="12"/>
      <c r="B510" s="13"/>
      <c r="C510" s="14"/>
      <c r="D510" s="15"/>
      <c r="E510" s="16"/>
      <c r="F510" s="16"/>
    </row>
    <row r="511" spans="1:6" ht="11.25">
      <c r="A511" s="12"/>
      <c r="B511" s="13"/>
      <c r="C511" s="14"/>
      <c r="D511" s="15"/>
      <c r="E511" s="16"/>
      <c r="F511" s="16"/>
    </row>
    <row r="512" spans="1:6" ht="11.25">
      <c r="A512" s="12"/>
      <c r="B512" s="13"/>
      <c r="C512" s="14"/>
      <c r="D512" s="15"/>
      <c r="E512" s="16"/>
      <c r="F512" s="16"/>
    </row>
    <row r="513" spans="1:6" ht="11.25">
      <c r="A513" s="12"/>
      <c r="B513" s="13"/>
      <c r="C513" s="14"/>
      <c r="D513" s="15"/>
      <c r="E513" s="16"/>
      <c r="F513" s="16"/>
    </row>
    <row r="514" spans="1:6" ht="11.25">
      <c r="A514" s="12"/>
      <c r="B514" s="13"/>
      <c r="C514" s="14"/>
      <c r="D514" s="15"/>
      <c r="E514" s="16"/>
      <c r="F514" s="16"/>
    </row>
    <row r="515" spans="1:6" ht="11.25">
      <c r="A515" s="12"/>
      <c r="B515" s="13"/>
      <c r="C515" s="14"/>
      <c r="D515" s="15"/>
      <c r="E515" s="16"/>
      <c r="F515" s="16"/>
    </row>
    <row r="516" spans="1:6" ht="11.25">
      <c r="A516" s="12"/>
      <c r="B516" s="13"/>
      <c r="C516" s="14"/>
      <c r="D516" s="15"/>
      <c r="E516" s="16"/>
      <c r="F516" s="16"/>
    </row>
    <row r="517" spans="1:6" ht="11.25">
      <c r="A517" s="12"/>
      <c r="B517" s="13"/>
      <c r="C517" s="14"/>
      <c r="D517" s="15"/>
      <c r="E517" s="16"/>
      <c r="F517" s="16"/>
    </row>
    <row r="518" spans="1:6" ht="11.25">
      <c r="A518" s="12"/>
      <c r="B518" s="13"/>
      <c r="C518" s="14"/>
      <c r="D518" s="15"/>
      <c r="E518" s="16"/>
      <c r="F518" s="16"/>
    </row>
    <row r="519" spans="1:6" ht="11.25">
      <c r="A519" s="12"/>
      <c r="B519" s="13"/>
      <c r="C519" s="14"/>
      <c r="D519" s="15"/>
      <c r="E519" s="16"/>
      <c r="F519" s="16"/>
    </row>
    <row r="520" spans="1:6" ht="11.25">
      <c r="A520" s="12"/>
      <c r="B520" s="13"/>
      <c r="C520" s="14"/>
      <c r="D520" s="15"/>
      <c r="E520" s="16"/>
      <c r="F520" s="16"/>
    </row>
    <row r="521" spans="1:6" ht="11.25">
      <c r="A521" s="12"/>
      <c r="B521" s="13"/>
      <c r="C521" s="14"/>
      <c r="D521" s="15"/>
      <c r="E521" s="16"/>
      <c r="F521" s="16"/>
    </row>
    <row r="522" spans="1:6" ht="11.25">
      <c r="A522" s="12"/>
      <c r="B522" s="13"/>
      <c r="C522" s="14"/>
      <c r="D522" s="15"/>
      <c r="E522" s="16"/>
      <c r="F522" s="16"/>
    </row>
    <row r="523" spans="1:6" ht="11.25">
      <c r="A523" s="12"/>
      <c r="B523" s="13"/>
      <c r="C523" s="14"/>
      <c r="D523" s="15"/>
      <c r="E523" s="16"/>
      <c r="F523" s="16"/>
    </row>
    <row r="524" spans="1:6" ht="11.25">
      <c r="A524" s="12"/>
      <c r="B524" s="13"/>
      <c r="C524" s="14"/>
      <c r="D524" s="15"/>
      <c r="E524" s="16"/>
      <c r="F524" s="16"/>
    </row>
    <row r="525" spans="1:6" ht="11.25">
      <c r="A525" s="12"/>
      <c r="B525" s="13"/>
      <c r="C525" s="14"/>
      <c r="D525" s="15"/>
      <c r="E525" s="16"/>
      <c r="F525" s="16"/>
    </row>
    <row r="526" spans="1:6" ht="11.25">
      <c r="A526" s="12"/>
      <c r="B526" s="13"/>
      <c r="C526" s="14"/>
      <c r="D526" s="15"/>
      <c r="E526" s="16"/>
      <c r="F526" s="16"/>
    </row>
    <row r="527" spans="1:6" ht="11.25">
      <c r="A527" s="12"/>
      <c r="B527" s="13"/>
      <c r="C527" s="14"/>
      <c r="D527" s="15"/>
      <c r="E527" s="16"/>
      <c r="F527" s="16"/>
    </row>
    <row r="528" spans="1:6" ht="11.25">
      <c r="A528" s="12"/>
      <c r="B528" s="13"/>
      <c r="C528" s="14"/>
      <c r="D528" s="15"/>
      <c r="E528" s="16"/>
      <c r="F528" s="16"/>
    </row>
    <row r="529" spans="1:6" ht="11.25">
      <c r="A529" s="12"/>
      <c r="B529" s="13"/>
      <c r="C529" s="14"/>
      <c r="D529" s="15"/>
      <c r="E529" s="16"/>
      <c r="F529" s="16"/>
    </row>
    <row r="530" spans="1:6" ht="11.25">
      <c r="A530" s="12"/>
      <c r="B530" s="13"/>
      <c r="C530" s="14"/>
      <c r="D530" s="15"/>
      <c r="E530" s="16"/>
      <c r="F530" s="16"/>
    </row>
    <row r="531" spans="1:6" ht="11.25">
      <c r="A531" s="12"/>
      <c r="B531" s="13"/>
      <c r="C531" s="14"/>
      <c r="D531" s="15"/>
      <c r="E531" s="16"/>
      <c r="F531" s="16"/>
    </row>
    <row r="532" spans="1:6" ht="11.25">
      <c r="A532" s="12"/>
      <c r="B532" s="13"/>
      <c r="C532" s="14"/>
      <c r="D532" s="15"/>
      <c r="E532" s="16"/>
      <c r="F532" s="16"/>
    </row>
    <row r="533" spans="1:6" ht="11.25">
      <c r="A533" s="12"/>
      <c r="B533" s="13"/>
      <c r="C533" s="14"/>
      <c r="D533" s="15"/>
      <c r="E533" s="16"/>
      <c r="F533" s="16"/>
    </row>
    <row r="534" spans="1:6" ht="11.25">
      <c r="A534" s="12"/>
      <c r="B534" s="13"/>
      <c r="C534" s="14"/>
      <c r="D534" s="15"/>
      <c r="E534" s="16"/>
      <c r="F534" s="16"/>
    </row>
    <row r="535" spans="1:6" ht="11.25">
      <c r="A535" s="12"/>
      <c r="B535" s="13"/>
      <c r="C535" s="14"/>
      <c r="D535" s="15"/>
      <c r="E535" s="16"/>
      <c r="F535" s="16"/>
    </row>
    <row r="536" spans="1:6" ht="11.25">
      <c r="A536" s="12"/>
      <c r="B536" s="13"/>
      <c r="C536" s="14"/>
      <c r="D536" s="15"/>
      <c r="E536" s="16"/>
      <c r="F536" s="16"/>
    </row>
    <row r="537" spans="1:6" ht="11.25">
      <c r="A537" s="12"/>
      <c r="B537" s="13"/>
      <c r="C537" s="14"/>
      <c r="D537" s="15"/>
      <c r="E537" s="16"/>
      <c r="F537" s="16"/>
    </row>
    <row r="538" spans="1:6" ht="11.25">
      <c r="A538" s="12"/>
      <c r="B538" s="13"/>
      <c r="C538" s="14"/>
      <c r="D538" s="15"/>
      <c r="E538" s="16"/>
      <c r="F538" s="16"/>
    </row>
    <row r="539" spans="1:6" ht="11.25">
      <c r="A539" s="12"/>
      <c r="B539" s="13"/>
      <c r="C539" s="14"/>
      <c r="D539" s="15"/>
      <c r="E539" s="16"/>
      <c r="F539" s="16"/>
    </row>
    <row r="540" spans="1:6" ht="11.25">
      <c r="A540" s="12"/>
      <c r="B540" s="13"/>
      <c r="C540" s="14"/>
      <c r="D540" s="15"/>
      <c r="E540" s="16"/>
      <c r="F540" s="16"/>
    </row>
    <row r="541" spans="1:6" ht="11.25">
      <c r="A541" s="12"/>
      <c r="B541" s="13"/>
      <c r="C541" s="14"/>
      <c r="D541" s="15"/>
      <c r="E541" s="16"/>
      <c r="F541" s="16"/>
    </row>
    <row r="542" spans="1:6" ht="11.25">
      <c r="A542" s="12"/>
      <c r="B542" s="13"/>
      <c r="C542" s="14"/>
      <c r="D542" s="15"/>
      <c r="E542" s="16"/>
      <c r="F542" s="16"/>
    </row>
    <row r="543" spans="1:6" ht="11.25">
      <c r="A543" s="12"/>
      <c r="B543" s="13"/>
      <c r="C543" s="14"/>
      <c r="D543" s="15"/>
      <c r="E543" s="16"/>
      <c r="F543" s="16"/>
    </row>
    <row r="544" spans="1:6" ht="11.25">
      <c r="A544" s="12"/>
      <c r="B544" s="13"/>
      <c r="C544" s="14"/>
      <c r="D544" s="15"/>
      <c r="E544" s="16"/>
      <c r="F544" s="16"/>
    </row>
    <row r="545" spans="1:6" ht="11.25">
      <c r="A545" s="12"/>
      <c r="B545" s="13"/>
      <c r="C545" s="14"/>
      <c r="D545" s="15"/>
      <c r="E545" s="16"/>
      <c r="F545" s="16"/>
    </row>
    <row r="546" spans="1:6" ht="11.25">
      <c r="A546" s="12"/>
      <c r="B546" s="13"/>
      <c r="C546" s="14"/>
      <c r="D546" s="15"/>
      <c r="E546" s="16"/>
      <c r="F546" s="16"/>
    </row>
    <row r="547" spans="1:6" ht="11.25">
      <c r="A547" s="12"/>
      <c r="B547" s="13"/>
      <c r="C547" s="14"/>
      <c r="D547" s="15"/>
      <c r="E547" s="16"/>
      <c r="F547" s="16"/>
    </row>
    <row r="548" spans="1:6" ht="11.25">
      <c r="A548" s="12"/>
      <c r="B548" s="13"/>
      <c r="C548" s="14"/>
      <c r="D548" s="15"/>
      <c r="E548" s="16"/>
      <c r="F548" s="16"/>
    </row>
    <row r="549" spans="1:6" ht="11.25">
      <c r="A549" s="12"/>
      <c r="B549" s="13"/>
      <c r="C549" s="14"/>
      <c r="D549" s="15"/>
      <c r="E549" s="16"/>
      <c r="F549" s="16"/>
    </row>
    <row r="550" spans="1:6" ht="11.25">
      <c r="A550" s="12"/>
      <c r="B550" s="13"/>
      <c r="C550" s="14"/>
      <c r="D550" s="15"/>
      <c r="E550" s="16"/>
      <c r="F550" s="16"/>
    </row>
    <row r="551" spans="1:6" ht="11.25">
      <c r="A551" s="12"/>
      <c r="B551" s="13"/>
      <c r="C551" s="14"/>
      <c r="D551" s="15"/>
      <c r="E551" s="16"/>
      <c r="F551" s="16"/>
    </row>
    <row r="552" spans="1:6" ht="11.25">
      <c r="A552" s="12"/>
      <c r="B552" s="13"/>
      <c r="C552" s="14"/>
      <c r="D552" s="15"/>
      <c r="E552" s="16"/>
      <c r="F552" s="16"/>
    </row>
    <row r="553" spans="1:6" ht="11.25">
      <c r="A553" s="12"/>
      <c r="B553" s="13"/>
      <c r="C553" s="14"/>
      <c r="D553" s="15"/>
      <c r="E553" s="16"/>
      <c r="F553" s="16"/>
    </row>
    <row r="554" spans="1:6" ht="11.25">
      <c r="A554" s="12"/>
      <c r="B554" s="13"/>
      <c r="C554" s="14"/>
      <c r="D554" s="15"/>
      <c r="E554" s="16"/>
      <c r="F554" s="16"/>
    </row>
    <row r="555" spans="1:6" ht="11.25">
      <c r="A555" s="12"/>
      <c r="B555" s="13"/>
      <c r="C555" s="14"/>
      <c r="D555" s="15"/>
      <c r="E555" s="16"/>
      <c r="F555" s="16"/>
    </row>
    <row r="556" spans="1:6" ht="11.25">
      <c r="A556" s="12"/>
      <c r="B556" s="13"/>
      <c r="C556" s="14"/>
      <c r="D556" s="15"/>
      <c r="E556" s="16"/>
      <c r="F556" s="16"/>
    </row>
    <row r="557" spans="1:6" ht="11.25">
      <c r="A557" s="12"/>
      <c r="B557" s="13"/>
      <c r="C557" s="14"/>
      <c r="D557" s="15"/>
      <c r="E557" s="16"/>
      <c r="F557" s="16"/>
    </row>
    <row r="558" spans="1:6" ht="11.25">
      <c r="A558" s="12"/>
      <c r="B558" s="13"/>
      <c r="C558" s="14"/>
      <c r="D558" s="15"/>
      <c r="E558" s="16"/>
      <c r="F558" s="16"/>
    </row>
    <row r="559" spans="1:6" ht="11.25">
      <c r="A559" s="12"/>
      <c r="B559" s="13"/>
      <c r="C559" s="14"/>
      <c r="D559" s="15"/>
      <c r="E559" s="16"/>
      <c r="F559" s="16"/>
    </row>
    <row r="560" spans="1:6" ht="11.25">
      <c r="A560" s="12"/>
      <c r="B560" s="13"/>
      <c r="C560" s="14"/>
      <c r="D560" s="15"/>
      <c r="E560" s="16"/>
      <c r="F560" s="16"/>
    </row>
    <row r="561" spans="1:6" ht="11.25">
      <c r="A561" s="12"/>
      <c r="B561" s="13"/>
      <c r="C561" s="14"/>
      <c r="D561" s="15"/>
      <c r="E561" s="16"/>
      <c r="F561" s="16"/>
    </row>
    <row r="562" spans="1:6" ht="11.25">
      <c r="A562" s="12"/>
      <c r="B562" s="13"/>
      <c r="C562" s="14"/>
      <c r="D562" s="15"/>
      <c r="E562" s="16"/>
      <c r="F562" s="16"/>
    </row>
    <row r="563" spans="1:6" ht="11.25">
      <c r="A563" s="12"/>
      <c r="B563" s="13"/>
      <c r="C563" s="14"/>
      <c r="D563" s="15"/>
      <c r="E563" s="16"/>
      <c r="F563" s="16"/>
    </row>
    <row r="564" spans="1:6" ht="11.25">
      <c r="A564" s="12"/>
      <c r="B564" s="13"/>
      <c r="C564" s="14"/>
      <c r="D564" s="15"/>
      <c r="E564" s="16"/>
      <c r="F564" s="16"/>
    </row>
    <row r="565" spans="1:6" ht="11.25">
      <c r="A565" s="12"/>
      <c r="B565" s="13"/>
      <c r="C565" s="14"/>
      <c r="D565" s="15"/>
      <c r="E565" s="16"/>
      <c r="F565" s="16"/>
    </row>
    <row r="566" spans="1:6" ht="11.25">
      <c r="A566" s="12"/>
      <c r="B566" s="13"/>
      <c r="C566" s="14"/>
      <c r="D566" s="15"/>
      <c r="E566" s="16"/>
      <c r="F566" s="16"/>
    </row>
    <row r="567" spans="1:6" ht="11.25">
      <c r="A567" s="12"/>
      <c r="B567" s="13"/>
      <c r="C567" s="14"/>
      <c r="D567" s="15"/>
      <c r="E567" s="16"/>
      <c r="F567" s="16"/>
    </row>
    <row r="568" spans="1:6" ht="11.25">
      <c r="A568" s="12"/>
      <c r="B568" s="13"/>
      <c r="C568" s="14"/>
      <c r="D568" s="15"/>
      <c r="E568" s="16"/>
      <c r="F568" s="16"/>
    </row>
    <row r="569" spans="1:6" ht="11.25">
      <c r="A569" s="12"/>
      <c r="B569" s="13"/>
      <c r="C569" s="14"/>
      <c r="D569" s="15"/>
      <c r="E569" s="16"/>
      <c r="F569" s="16"/>
    </row>
    <row r="570" spans="1:6" ht="11.25">
      <c r="A570" s="12"/>
      <c r="B570" s="13"/>
      <c r="C570" s="14"/>
      <c r="D570" s="15"/>
      <c r="E570" s="16"/>
      <c r="F570" s="16"/>
    </row>
    <row r="571" spans="1:6" ht="11.25">
      <c r="A571" s="12"/>
      <c r="B571" s="13"/>
      <c r="C571" s="14"/>
      <c r="D571" s="15"/>
      <c r="E571" s="16"/>
      <c r="F571" s="16"/>
    </row>
    <row r="572" spans="1:6" ht="11.25">
      <c r="A572" s="12"/>
      <c r="B572" s="13"/>
      <c r="C572" s="14"/>
      <c r="D572" s="15"/>
      <c r="E572" s="16"/>
      <c r="F572" s="16"/>
    </row>
    <row r="573" spans="1:6" ht="11.25">
      <c r="A573" s="12"/>
      <c r="B573" s="13"/>
      <c r="C573" s="14"/>
      <c r="D573" s="15"/>
      <c r="E573" s="16"/>
      <c r="F573" s="16"/>
    </row>
    <row r="574" spans="1:6" ht="11.25">
      <c r="A574" s="12"/>
      <c r="B574" s="13"/>
      <c r="C574" s="14"/>
      <c r="D574" s="15"/>
      <c r="E574" s="16"/>
      <c r="F574" s="16"/>
    </row>
    <row r="575" spans="1:6" ht="11.25">
      <c r="A575" s="12"/>
      <c r="B575" s="13"/>
      <c r="C575" s="14"/>
      <c r="D575" s="15"/>
      <c r="E575" s="16"/>
      <c r="F575" s="16"/>
    </row>
    <row r="576" spans="1:6" ht="11.25">
      <c r="A576" s="12"/>
      <c r="B576" s="13"/>
      <c r="C576" s="14"/>
      <c r="D576" s="15"/>
      <c r="E576" s="16"/>
      <c r="F576" s="16"/>
    </row>
    <row r="577" spans="1:6" ht="11.25">
      <c r="A577" s="12"/>
      <c r="B577" s="13"/>
      <c r="C577" s="14"/>
      <c r="D577" s="15"/>
      <c r="E577" s="16"/>
      <c r="F577" s="16"/>
    </row>
    <row r="578" spans="1:6" ht="11.25">
      <c r="A578" s="12"/>
      <c r="B578" s="13"/>
      <c r="C578" s="14"/>
      <c r="D578" s="15"/>
      <c r="E578" s="16"/>
      <c r="F578" s="16"/>
    </row>
    <row r="579" spans="1:6" ht="11.25">
      <c r="A579" s="12"/>
      <c r="B579" s="13"/>
      <c r="C579" s="14"/>
      <c r="D579" s="15"/>
      <c r="E579" s="16"/>
      <c r="F579" s="16"/>
    </row>
    <row r="580" spans="1:6" ht="11.25">
      <c r="A580" s="12"/>
      <c r="B580" s="13"/>
      <c r="C580" s="14"/>
      <c r="D580" s="15"/>
      <c r="E580" s="16"/>
      <c r="F580" s="16"/>
    </row>
    <row r="581" spans="1:6" ht="11.25">
      <c r="A581" s="12"/>
      <c r="B581" s="13"/>
      <c r="C581" s="14"/>
      <c r="D581" s="15"/>
      <c r="E581" s="16"/>
      <c r="F581" s="16"/>
    </row>
    <row r="582" spans="1:6" ht="11.25">
      <c r="A582" s="12"/>
      <c r="B582" s="13"/>
      <c r="C582" s="14"/>
      <c r="D582" s="15"/>
      <c r="E582" s="16"/>
      <c r="F582" s="16"/>
    </row>
    <row r="583" spans="1:6" ht="11.25">
      <c r="A583" s="12"/>
      <c r="B583" s="13"/>
      <c r="C583" s="14"/>
      <c r="D583" s="15"/>
      <c r="E583" s="16"/>
      <c r="F583" s="16"/>
    </row>
    <row r="584" spans="1:6" ht="11.25">
      <c r="A584" s="12"/>
      <c r="B584" s="13"/>
      <c r="C584" s="14"/>
      <c r="D584" s="15"/>
      <c r="E584" s="16"/>
      <c r="F584" s="16"/>
    </row>
    <row r="585" spans="1:6" ht="11.25">
      <c r="A585" s="12"/>
      <c r="B585" s="13"/>
      <c r="C585" s="14"/>
      <c r="D585" s="15"/>
      <c r="E585" s="16"/>
      <c r="F585" s="16"/>
    </row>
    <row r="586" spans="1:6" ht="11.25">
      <c r="A586" s="12"/>
      <c r="B586" s="13"/>
      <c r="C586" s="14"/>
      <c r="D586" s="15"/>
      <c r="E586" s="16"/>
      <c r="F586" s="16"/>
    </row>
    <row r="587" spans="1:6" ht="11.25">
      <c r="A587" s="12"/>
      <c r="B587" s="13"/>
      <c r="C587" s="14"/>
      <c r="D587" s="15"/>
      <c r="E587" s="16"/>
      <c r="F587" s="16"/>
    </row>
    <row r="588" spans="1:6" ht="11.25">
      <c r="A588" s="12"/>
      <c r="B588" s="13"/>
      <c r="C588" s="14"/>
      <c r="D588" s="15"/>
      <c r="E588" s="16"/>
      <c r="F588" s="16"/>
    </row>
    <row r="589" spans="1:6" ht="11.25">
      <c r="A589" s="12"/>
      <c r="B589" s="13"/>
      <c r="C589" s="14"/>
      <c r="D589" s="15"/>
      <c r="E589" s="16"/>
      <c r="F589" s="16"/>
    </row>
    <row r="590" spans="1:6" ht="11.25">
      <c r="A590" s="12"/>
      <c r="B590" s="13"/>
      <c r="C590" s="14"/>
      <c r="D590" s="15"/>
      <c r="E590" s="16"/>
      <c r="F590" s="16"/>
    </row>
    <row r="591" spans="1:6" ht="11.25">
      <c r="A591" s="12"/>
      <c r="B591" s="13"/>
      <c r="C591" s="14"/>
      <c r="D591" s="15"/>
      <c r="E591" s="16"/>
      <c r="F591" s="16"/>
    </row>
    <row r="592" spans="1:6" ht="11.25">
      <c r="A592" s="12"/>
      <c r="B592" s="13"/>
      <c r="C592" s="14"/>
      <c r="D592" s="15"/>
      <c r="E592" s="16"/>
      <c r="F592" s="16"/>
    </row>
    <row r="593" spans="1:6" ht="11.25">
      <c r="A593" s="12"/>
      <c r="B593" s="13"/>
      <c r="C593" s="14"/>
      <c r="D593" s="15"/>
      <c r="E593" s="16"/>
      <c r="F593" s="16"/>
    </row>
    <row r="594" spans="1:6" ht="11.25">
      <c r="A594" s="12"/>
      <c r="B594" s="13"/>
      <c r="C594" s="14"/>
      <c r="D594" s="15"/>
      <c r="E594" s="16"/>
      <c r="F594" s="16"/>
    </row>
    <row r="595" spans="1:6" ht="11.25">
      <c r="A595" s="12"/>
      <c r="B595" s="13"/>
      <c r="C595" s="14"/>
      <c r="D595" s="15"/>
      <c r="E595" s="16"/>
      <c r="F595" s="16"/>
    </row>
    <row r="596" spans="1:6" ht="11.25">
      <c r="A596" s="12"/>
      <c r="B596" s="13"/>
      <c r="C596" s="14"/>
      <c r="D596" s="15"/>
      <c r="E596" s="16"/>
      <c r="F596" s="16"/>
    </row>
    <row r="597" spans="1:6" ht="11.25">
      <c r="A597" s="12"/>
      <c r="B597" s="13"/>
      <c r="C597" s="14"/>
      <c r="D597" s="15"/>
      <c r="E597" s="16"/>
      <c r="F597" s="16"/>
    </row>
    <row r="598" spans="1:6" ht="11.25">
      <c r="A598" s="12"/>
      <c r="B598" s="13"/>
      <c r="C598" s="14"/>
      <c r="D598" s="15"/>
      <c r="E598" s="16"/>
      <c r="F598" s="16"/>
    </row>
    <row r="599" spans="1:6" ht="11.25">
      <c r="A599" s="12"/>
      <c r="B599" s="13"/>
      <c r="C599" s="14"/>
      <c r="D599" s="15"/>
      <c r="E599" s="16"/>
      <c r="F599" s="16"/>
    </row>
    <row r="600" spans="1:6" ht="11.25">
      <c r="A600" s="12"/>
      <c r="B600" s="13"/>
      <c r="C600" s="14"/>
      <c r="D600" s="15"/>
      <c r="E600" s="16"/>
      <c r="F600" s="16"/>
    </row>
    <row r="601" spans="1:6" ht="11.25">
      <c r="A601" s="12"/>
      <c r="B601" s="13"/>
      <c r="C601" s="14"/>
      <c r="D601" s="15"/>
      <c r="E601" s="16"/>
      <c r="F601" s="16"/>
    </row>
    <row r="602" spans="1:6" ht="11.25">
      <c r="A602" s="12"/>
      <c r="B602" s="13"/>
      <c r="C602" s="14"/>
      <c r="D602" s="15"/>
      <c r="E602" s="16"/>
      <c r="F602" s="16"/>
    </row>
    <row r="603" spans="1:6" ht="11.25">
      <c r="A603" s="12"/>
      <c r="B603" s="13"/>
      <c r="C603" s="14"/>
      <c r="D603" s="15"/>
      <c r="E603" s="16"/>
      <c r="F603" s="16"/>
    </row>
    <row r="604" spans="1:6" ht="11.25">
      <c r="A604" s="12"/>
      <c r="B604" s="13"/>
      <c r="C604" s="14"/>
      <c r="D604" s="15"/>
      <c r="E604" s="16"/>
      <c r="F604" s="16"/>
    </row>
  </sheetData>
  <sheetProtection password="CACF" sheet="1"/>
  <mergeCells count="20">
    <mergeCell ref="A429:B429"/>
    <mergeCell ref="B11:E11"/>
    <mergeCell ref="B2:E2"/>
    <mergeCell ref="B3:E3"/>
    <mergeCell ref="B8:E8"/>
    <mergeCell ref="B9:E9"/>
    <mergeCell ref="A5:D5"/>
    <mergeCell ref="A6:D6"/>
    <mergeCell ref="E14:E15"/>
    <mergeCell ref="B12:E12"/>
    <mergeCell ref="F14:F15"/>
    <mergeCell ref="L428:M428"/>
    <mergeCell ref="E427:F427"/>
    <mergeCell ref="A428:B428"/>
    <mergeCell ref="A4:D4"/>
    <mergeCell ref="A14:A15"/>
    <mergeCell ref="B14:B15"/>
    <mergeCell ref="C14:C15"/>
    <mergeCell ref="D14:D15"/>
    <mergeCell ref="A7:D7"/>
  </mergeCells>
  <printOptions horizontalCentered="1"/>
  <pageMargins left="0.5905511811023623" right="0.5905511811023623" top="0.7874015748031497" bottom="0.7480314960629921" header="0.35433070866141736" footer="0.5511811023622047"/>
  <pageSetup fitToHeight="0" fitToWidth="1" horizontalDpi="600" verticalDpi="600" orientation="portrait" paperSize="9" scale="74" r:id="rId2"/>
  <headerFooter alignWithMargins="0"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Ester Aparecida de Oliveira Santos</cp:lastModifiedBy>
  <cp:lastPrinted>2015-04-30T16:28:09Z</cp:lastPrinted>
  <dcterms:created xsi:type="dcterms:W3CDTF">2002-04-21T16:47:44Z</dcterms:created>
  <dcterms:modified xsi:type="dcterms:W3CDTF">2015-04-30T18:57:36Z</dcterms:modified>
  <cp:category/>
  <cp:version/>
  <cp:contentType/>
  <cp:contentStatus/>
</cp:coreProperties>
</file>