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 EMPRESA" sheetId="1" state="visible" r:id="rId2"/>
  </sheets>
  <externalReferences>
    <externalReference r:id="rId3"/>
  </externalReferences>
  <definedNames>
    <definedName function="false" hidden="false" localSheetId="0" name="_xlnm.Print_Area" vbProcedure="false">'PLANILHA EMPRESA'!$A$1:$I$110</definedName>
    <definedName function="false" hidden="false" localSheetId="0" name="_xlnm.Print_Titles" vbProcedure="false">'PLANILHA EMPRESA'!$1:$9</definedName>
    <definedName function="false" hidden="false" name="ORÇAMENTO.CustoUnitario" vbProcedure="false">ROUND(#REF!,15-13*#REF!)</definedName>
    <definedName function="false" hidden="false" name="ORÇAMENTO.PrecoUnitarioLicitado" vbProcedure="false">#REF!</definedName>
    <definedName function="false" hidden="false" name="TIPOORCAMENTO" vbProcedure="false">IF(VALUE([1]Menu!$O$3)=2,"Licitado","Proposto")</definedName>
    <definedName function="false" hidden="false" localSheetId="0" name="_xlnm.Print_Area" vbProcedure="false">'PLANILHA EMPRESA'!$A$1:$I$101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<sst xmlns="http://schemas.openxmlformats.org/spreadsheetml/2006/main" count="335" uniqueCount="208">
  <si>
    <t xml:space="preserve">Prefeitura Município de Mauá</t>
  </si>
  <si>
    <t xml:space="preserve">EMPRESA PROPONENTE:</t>
  </si>
  <si>
    <t xml:space="preserve">CNPJ:</t>
  </si>
  <si>
    <t xml:space="preserve">ANEXO XIII – PLANILHA MODELO - PROPOSTA - EMPRESA</t>
  </si>
  <si>
    <t xml:space="preserve">TOMADA DE PREÇOS</t>
  </si>
  <si>
    <t xml:space="preserve">_____/2022</t>
  </si>
  <si>
    <t xml:space="preserve">REFORMA DA COBERTURA DO GINÁSIO CELSO DANIEL</t>
  </si>
  <si>
    <t xml:space="preserve">EMPREITADA POR PREÇO UNITÁRIO</t>
  </si>
  <si>
    <t xml:space="preserve">BDI=</t>
  </si>
  <si>
    <t xml:space="preserve">Item</t>
  </si>
  <si>
    <t xml:space="preserve">Fonte</t>
  </si>
  <si>
    <t xml:space="preserve">Codigo</t>
  </si>
  <si>
    <t xml:space="preserve">Descrição</t>
  </si>
  <si>
    <t xml:space="preserve">Unid.</t>
  </si>
  <si>
    <t xml:space="preserve">Quant.</t>
  </si>
  <si>
    <t xml:space="preserve">Custo Unitário (sem BDI) (R$)</t>
  </si>
  <si>
    <t xml:space="preserve">Custo Unitário (com BDI) (R$)</t>
  </si>
  <si>
    <t xml:space="preserve">Preço Total (R$)</t>
  </si>
  <si>
    <t xml:space="preserve">REFORMA DA COBERTURA DO GINASIO CELSO DANIEL</t>
  </si>
  <si>
    <t xml:space="preserve">SERVIÇOS PRELIMINARES</t>
  </si>
  <si>
    <t xml:space="preserve">1.1.</t>
  </si>
  <si>
    <t xml:space="preserve">PLACA DE OBRA</t>
  </si>
  <si>
    <t xml:space="preserve">1.1.1.</t>
  </si>
  <si>
    <t xml:space="preserve">SINAPI</t>
  </si>
  <si>
    <t xml:space="preserve">74209/1</t>
  </si>
  <si>
    <t xml:space="preserve">PLACA DE OBRA EM CHAPA DE ACO GALVANIZADO</t>
  </si>
  <si>
    <t xml:space="preserve">M2</t>
  </si>
  <si>
    <t xml:space="preserve">DEMOLIÇÃO</t>
  </si>
  <si>
    <t xml:space="preserve">2.1.</t>
  </si>
  <si>
    <t xml:space="preserve">2.1.1.</t>
  </si>
  <si>
    <t xml:space="preserve">EDIF</t>
  </si>
  <si>
    <t xml:space="preserve">RETIRADA DE CALHAS, RUFOS OU RINCÕES EM CHAPA METÁLICA</t>
  </si>
  <si>
    <t xml:space="preserve">M</t>
  </si>
  <si>
    <t xml:space="preserve">2.1.2.</t>
  </si>
  <si>
    <t xml:space="preserve">RETIRADA DE ESQUADRIAS METÁLICAS EM GERAL, PORTAS OU
CAIXILHOS</t>
  </si>
  <si>
    <t xml:space="preserve">2.1.3.</t>
  </si>
  <si>
    <t xml:space="preserve">DEMOLIÇÃO MANUAL DE CONCRETO ARMADO</t>
  </si>
  <si>
    <t xml:space="preserve">M3</t>
  </si>
  <si>
    <t xml:space="preserve">2.1.4.</t>
  </si>
  <si>
    <t xml:space="preserve">ESCAVAÇÃO MANUAL,  PROFUNDIDADE IGUAL OU INFERIOR A 1,50M</t>
  </si>
  <si>
    <t xml:space="preserve">2.1.5.</t>
  </si>
  <si>
    <t xml:space="preserve">REATERRO DE VALAS, INCLUSIVE COMPACTAÇÃO</t>
  </si>
  <si>
    <t xml:space="preserve">2.1.6.</t>
  </si>
  <si>
    <t xml:space="preserve">REMOÇÃO DE ENTULHO COM CAÇAMBA METÁLICA, INCLUSIVE CARGA
MANUAL E DESCARGA EM BOTA-FORA</t>
  </si>
  <si>
    <t xml:space="preserve">COBERTURA</t>
  </si>
  <si>
    <t xml:space="preserve">3.1.</t>
  </si>
  <si>
    <t xml:space="preserve">3.1.1.</t>
  </si>
  <si>
    <t xml:space="preserve">RUFO EM CHAPA DE AÇO GALVANIZADO NÚMERO 24, CORTE DE 25 CM,
INCLUSO TRANSPORTE VERTICAL. AF_07/2019</t>
  </si>
  <si>
    <t xml:space="preserve">3.1.2.</t>
  </si>
  <si>
    <t xml:space="preserve">CALHA EM CHAPA DE AÇO GALVANIZADO NÚMERO 24, DESENVOLVIMENTO DE 100 CM, INCLUSO TRANSPORTE VERTICAL.
AF_07/2019</t>
  </si>
  <si>
    <t xml:space="preserve">3.1.3.</t>
  </si>
  <si>
    <t xml:space="preserve">SINAPI-I</t>
  </si>
  <si>
    <t xml:space="preserve">HASTE METALICA PARA FIXACAO DE CALHA PLUVIAL,  ZINCADA,
DOBRADA 90 GRAUS</t>
  </si>
  <si>
    <t xml:space="preserve">UN</t>
  </si>
  <si>
    <t xml:space="preserve">3.1.4.</t>
  </si>
  <si>
    <t xml:space="preserve">TINTA BETUMINOSA - INTERIOR DE CALHAS, RUFOS E RINCÕES
METÁLICOS</t>
  </si>
  <si>
    <t xml:space="preserve">FECHAMENTO</t>
  </si>
  <si>
    <t xml:space="preserve">4.1.</t>
  </si>
  <si>
    <t xml:space="preserve">4.1.1.</t>
  </si>
  <si>
    <t xml:space="preserve">CPOS</t>
  </si>
  <si>
    <t xml:space="preserve">23.09.420</t>
  </si>
  <si>
    <t xml:space="preserve">Porta lisa com batente em alumínio, largura 60 cm, altura de 105 a 200 cm</t>
  </si>
  <si>
    <t xml:space="preserve">un</t>
  </si>
  <si>
    <t xml:space="preserve">4.1.2.</t>
  </si>
  <si>
    <t xml:space="preserve">23.09.440</t>
  </si>
  <si>
    <t xml:space="preserve">Porta lisa com batente em alumínio, largura 90 cm, altura de 105 a 200 cm</t>
  </si>
  <si>
    <t xml:space="preserve">4.1.3.</t>
  </si>
  <si>
    <t xml:space="preserve">FECHADURA DE EMBUTIR PARA PORTA DE BANHEIRO, COMPLETA,
ACABAMENTO PADRÃO POPULAR, INCLUSO EXECUÇÃO DE FURO - FORNECIMENTO E INSTALAÇÃO. AF_08/2015</t>
  </si>
  <si>
    <t xml:space="preserve">4.1.4.</t>
  </si>
  <si>
    <t xml:space="preserve">74244/1</t>
  </si>
  <si>
    <t xml:space="preserve">ALAMBRADO PARA QUADRA POLIESPORTIVA, ESTRUTURADO POR TUBOS DE ACO GALVANIZADO, COM COSTURA, DIN 2440, DIAMETRO 2", COM TELA DE ARAME GALVANIZADO, FIO 14 BWG E MALHA QUADRADA
5X5CM</t>
  </si>
  <si>
    <t xml:space="preserve">4.1.5.</t>
  </si>
  <si>
    <t xml:space="preserve">TELA DE NYLON PARA COBERTURA DE QUADRA</t>
  </si>
  <si>
    <t xml:space="preserve">4.1.6.</t>
  </si>
  <si>
    <t xml:space="preserve">GUARDA-CORPO DE AÇO GALVANIZADO DE 1,10M DE ALTURA, MONTANTES TUBULARES DE 1.1/2”ESPAÇADOS DE 1,20M, TRAVESSA SUPERIOR DE 2”, GRADIL FORMADO POR BARRAS CHATAS EM FERRO DE 32X4,8MM, FIXADO COM CHUMBADOR MECÂNICO. AF_04/2019_P</t>
  </si>
  <si>
    <t xml:space="preserve">INSTALAÇÕES ELETRICAS</t>
  </si>
  <si>
    <t xml:space="preserve">5.1.</t>
  </si>
  <si>
    <t xml:space="preserve">5.1.1.</t>
  </si>
  <si>
    <t xml:space="preserve">QUADRO DE DISTRIBUICAO, COM BARRAMENTO TERRA / NEUTRO, DE
EMBUTIR, PARA 16 DISJUNTORES DIN</t>
  </si>
  <si>
    <t xml:space="preserve">5.1.2.</t>
  </si>
  <si>
    <t xml:space="preserve">74130/1</t>
  </si>
  <si>
    <t xml:space="preserve">DISJUNTOR TERMOMAGNETICO MONOPOLAR PADRAO NEMA
(AMERICANO) 10 A 30A 240V, FORNECIMENTO E INSTALACAO</t>
  </si>
  <si>
    <t xml:space="preserve">5.1.3.</t>
  </si>
  <si>
    <t xml:space="preserve">ELETRODUTO DE AÇO GALVANIZADO, CLASSE LEVE, DN 25 MM (1’), APARENTE, INSTALADO EM PAREDE - FORNECIMENTO E INSTALAÇÃO.
AF_11/2016_P</t>
  </si>
  <si>
    <t xml:space="preserve">5.1.4.</t>
  </si>
  <si>
    <t xml:space="preserve">REFLETOR EM ALUMÍNIO COM SUPORTE E ALÇA, LÂMPADA 250 W -
FORNECIMENTO E INSTALAÇÃO. AF_11/2017</t>
  </si>
  <si>
    <t xml:space="preserve">5.1.5.</t>
  </si>
  <si>
    <t xml:space="preserve">CAIXA DE PASSAGEM TIPO CONDULETE - 1/2"</t>
  </si>
  <si>
    <t xml:space="preserve">5.1.6.</t>
  </si>
  <si>
    <t xml:space="preserve">CABO DE COBRE FLEXÍVEL ISOLADO, 2,5 MM², ANTI-CHAMA 0,6/1,0 KV,
PARA CIRCUITOS TERMINAIS - FORNECIMENTO E INSTALAÇÃO. AF_12/2015</t>
  </si>
  <si>
    <t xml:space="preserve">5.1.7.</t>
  </si>
  <si>
    <t xml:space="preserve">CABO DE COBRE FLEXÍVEL ISOLADO, 6 MM², ANTI-CHAMA 0,6/1,0 KV,
PARA CIRCUITOS TERMINAIS - FORNECIMENTO E INSTALAÇÃO. AF_12/2015</t>
  </si>
  <si>
    <t xml:space="preserve">5.1.8.</t>
  </si>
  <si>
    <t xml:space="preserve">LÂMPADA VAPOR DE MERCÚRIO - 220V/250W</t>
  </si>
  <si>
    <t xml:space="preserve">INSTALAÇÕES HIDRAULICAS</t>
  </si>
  <si>
    <t xml:space="preserve">6.1.</t>
  </si>
  <si>
    <t xml:space="preserve">6.1.1.</t>
  </si>
  <si>
    <t xml:space="preserve">BACIA SANITÁRIA SIFONADA, DE LOUÇA BRANCA</t>
  </si>
  <si>
    <t xml:space="preserve">6.1.2.</t>
  </si>
  <si>
    <t xml:space="preserve">BACIA SANITÁRIA ALTEADA PARA PORTADORES DE DEFICIÊNCIA FÍSICA</t>
  </si>
  <si>
    <t xml:space="preserve">6.1.3.</t>
  </si>
  <si>
    <t xml:space="preserve">LAVATÓRIO DE LOUÇA INDIVIDUAL PARA PORTADORES DE DEFICIÊNCIA
FÍSICA</t>
  </si>
  <si>
    <t xml:space="preserve">6.1.4.</t>
  </si>
  <si>
    <t xml:space="preserve">VÁLVULA DE DESCARGA METÁLICA, BASE 1 1/2 ", ACABAMENTO
METALICO CROMADO - FORNECIMENTO E INSTALAÇÃO. AF_01/2019</t>
  </si>
  <si>
    <t xml:space="preserve">6.1.5.</t>
  </si>
  <si>
    <t xml:space="preserve">44.20.180</t>
  </si>
  <si>
    <t xml:space="preserve">Reparo para válvula de descarga</t>
  </si>
  <si>
    <t xml:space="preserve">6.1.6.</t>
  </si>
  <si>
    <t xml:space="preserve">CUBA DE EMBUTIR OVAL EM LOUÇA BRANCA, 35 X 50CM OU
EQUIVALENTE, INCLUSO VÁLVULA EM METAL CROMADO E SIFÃO FLEXÍVEL EM PVC - FORNECIMENTO E INSTALAÇÃO. AF_12/2013</t>
  </si>
  <si>
    <t xml:space="preserve">6.1.7.</t>
  </si>
  <si>
    <t xml:space="preserve">TORNEIRA CROMADA DE MESA, 1/2" OU 3/4", PARA LAVATÓRIO, PADRÃO
POPULAR - FORNECIMENTO E INSTALAÇÃO. AF_12/2013</t>
  </si>
  <si>
    <t xml:space="preserve">6.1.8.</t>
  </si>
  <si>
    <t xml:space="preserve">RETIRADA DE TUBULAÇÃO DE PVC RÍGIDO - ACIMA DE 4"</t>
  </si>
  <si>
    <t xml:space="preserve">6.1.9.</t>
  </si>
  <si>
    <t xml:space="preserve">TUBO DE PVC PARA REDE COLETORA DE ESGOTO DE PAREDE MACIÇA, DN 200 MM, JUNTA ELÁSTICA, INSTALADO EM LOCAL COM NÍVEL BAIXO DE INTERFERÊNCIAS - FORNECIMENTO E ASSENTAMENTO. AF_06/2015</t>
  </si>
  <si>
    <t xml:space="preserve">6.1.10.</t>
  </si>
  <si>
    <t xml:space="preserve">46.14.030</t>
  </si>
  <si>
    <t xml:space="preserve">Tubo de ferro fundido classe K-7 com junta elástica, DN= 200mm, inclusive
conexões</t>
  </si>
  <si>
    <t xml:space="preserve">m</t>
  </si>
  <si>
    <t xml:space="preserve">6.1.11.</t>
  </si>
  <si>
    <t xml:space="preserve">74166/1</t>
  </si>
  <si>
    <t xml:space="preserve">CAIXA DE INSPEÇÃO EM CONCRETO PRÉ-MOLDADO DN 60CM COM
TAMPA H= 60CM - FORNECIMENTO E INSTALACAO</t>
  </si>
  <si>
    <t xml:space="preserve">PINTURA</t>
  </si>
  <si>
    <t xml:space="preserve">7.1.</t>
  </si>
  <si>
    <t xml:space="preserve">7.1.1.</t>
  </si>
  <si>
    <t xml:space="preserve">REMOÇÃO DE PINTURA EM ESQUADRIAS E PEÇAS DE SERRALHERIA -
LIXA</t>
  </si>
  <si>
    <t xml:space="preserve">7.1.2.</t>
  </si>
  <si>
    <t xml:space="preserve">73924/2</t>
  </si>
  <si>
    <t xml:space="preserve">PINTURA ESMALTE ACETINADO, DUAS DEMAOS, SOBRE SUPERFICIE
METALICA</t>
  </si>
  <si>
    <t xml:space="preserve">7.1.3.</t>
  </si>
  <si>
    <t xml:space="preserve">74065/1</t>
  </si>
  <si>
    <t xml:space="preserve">PINTURA ESMALTE FOSCO PARA MADEIRA, DUAS DEMAOS, SOBRE
FUNDO NIVELADOR BRANCO</t>
  </si>
  <si>
    <t xml:space="preserve">PROTEÇÃO DE COMBATE A INCÊNDIO</t>
  </si>
  <si>
    <t xml:space="preserve">8.1.</t>
  </si>
  <si>
    <t xml:space="preserve">8.1.1.</t>
  </si>
  <si>
    <t xml:space="preserve">73775/2</t>
  </si>
  <si>
    <t xml:space="preserve">EXTINTOR INCENDIO AGUA-PRESSURIZADA 10L INCL SUPORTE PAREDE
CARGA     COMPLETA FORNECIMENTO E COLOCACAO</t>
  </si>
  <si>
    <t xml:space="preserve">8.1.2.</t>
  </si>
  <si>
    <t xml:space="preserve">73775/1</t>
  </si>
  <si>
    <t xml:space="preserve">EXTINTOR INCENDIO TP PO QUIMICO 4KG FORNECIMENTO E
COLOCACAO</t>
  </si>
  <si>
    <t xml:space="preserve">8.1.3.</t>
  </si>
  <si>
    <t xml:space="preserve">SETA PARA HIDRANTE/EXTINTOR DE INCÊNDIO</t>
  </si>
  <si>
    <t xml:space="preserve">8.1.4.</t>
  </si>
  <si>
    <t xml:space="preserve">SIRENE ELETRÔNICA SOM AGUDO ONDULANTE 24V-100 À 120DB, COM
FLASH</t>
  </si>
  <si>
    <t xml:space="preserve">8.1.5.</t>
  </si>
  <si>
    <t xml:space="preserve">LUMINARIA LED REFLETOR RETANGULAR BIVOLT, LUZ BRANCA, 50 W</t>
  </si>
  <si>
    <t xml:space="preserve">8.1.6.</t>
  </si>
  <si>
    <t xml:space="preserve">ACIONADOR MANUAL TIPO "QUEBRE O VIDRO"</t>
  </si>
  <si>
    <t xml:space="preserve">8.1.7.</t>
  </si>
  <si>
    <t xml:space="preserve">LUMINARIA DE EMERGENCIA 30 LEDS, POTENCIA 2 W, BATERIA DE LITIO,
AUTONOMIA DE 6 HORAS</t>
  </si>
  <si>
    <t xml:space="preserve">8.1.8.</t>
  </si>
  <si>
    <t xml:space="preserve">CENTRAL DE ALARME DE INCÊNDIO ATÉ 12 LAÇOS</t>
  </si>
  <si>
    <t xml:space="preserve">8.1.9.</t>
  </si>
  <si>
    <t xml:space="preserve">PORTA CORTA-FOGO 90X210X4CM - FORNECIMENTO E INSTALAÇÃO.
AF_08/2015</t>
  </si>
  <si>
    <t xml:space="preserve">8.1.10.</t>
  </si>
  <si>
    <t xml:space="preserve">BARRA ANTIPANICO DUPLA, CEGA LADO OPOSTO, COR CINZA</t>
  </si>
  <si>
    <t xml:space="preserve">PAR</t>
  </si>
  <si>
    <t xml:space="preserve">PROTEÇÃO CONTRA DESCARGAS ATMOSFÉRICAS</t>
  </si>
  <si>
    <t xml:space="preserve">9.1.</t>
  </si>
  <si>
    <t xml:space="preserve">9.1.1.</t>
  </si>
  <si>
    <t xml:space="preserve">CAPTOR TIPO FRANKLIN PARA SPDA - FORNECIMENTO E INSTALAÇÃO.
AF_12/2017</t>
  </si>
  <si>
    <t xml:space="preserve">9.1.2.</t>
  </si>
  <si>
    <t xml:space="preserve">MASTRO 1 ½  PARA SPDA - FORNECIMENTO E INSTALAÇÃO. AF_12/2017</t>
  </si>
  <si>
    <t xml:space="preserve">9.1.3.</t>
  </si>
  <si>
    <t xml:space="preserve">BASE METÁLICA PARA MASTRO 1 ½  PARA SPDA - FORNECIMENTO E
INSTALAÇÃO. AF_12/2017</t>
  </si>
  <si>
    <t xml:space="preserve">9.1.4.</t>
  </si>
  <si>
    <t xml:space="preserve">GRAMPO METALICO TIPO OLHAL PARA HASTE DE ATERRAMENTO DE 1'',
CONDUTOR DE *10* A 50 MM2</t>
  </si>
  <si>
    <t xml:space="preserve">9.1.5.</t>
  </si>
  <si>
    <t xml:space="preserve">CABO DE COBRE NÚ, PARA ATERRAMENTO - 35,00MM2</t>
  </si>
  <si>
    <t xml:space="preserve">9.1.6.</t>
  </si>
  <si>
    <t xml:space="preserve">BARRA CHATA DE ALUMÍNIO TIPO FITA 1/4" X 3/4"</t>
  </si>
  <si>
    <t xml:space="preserve">9.1.7.</t>
  </si>
  <si>
    <t xml:space="preserve">CAIXA DE INSPEÇÃO PARA ATERRAMENTO, CIRCULAR, EM POLIETILENO,
DIÂMETRO INTERNO = 0,3 M. AF_05/2018</t>
  </si>
  <si>
    <t xml:space="preserve">9.1.8.</t>
  </si>
  <si>
    <t xml:space="preserve">HASTE DE ATERRAMENTO 5/8  PARA SPDA - FORNECIMENTO E
INSTALAÇÃO. AF_12/2017</t>
  </si>
  <si>
    <t xml:space="preserve">9.1.9.</t>
  </si>
  <si>
    <t xml:space="preserve">ELETRODUTO RÍGIDO ROSCÁVEL, PVC, DN 25 MM (3/4"), PARA
CIRCUITOS TERMINAIS, INSTALADO EM PAREDE - FORNECIMENTO E INSTALAÇÃO. AF_12/2015</t>
  </si>
  <si>
    <t xml:space="preserve">ACESSIBILIDADE</t>
  </si>
  <si>
    <t xml:space="preserve">10.1.</t>
  </si>
  <si>
    <t xml:space="preserve">10.1.1.</t>
  </si>
  <si>
    <t xml:space="preserve">PISO PODOTÁTIL, ALERTA OU DIRECIONAL, EM BORRACHA SINTÉTICA
ASSENTES COM COLA</t>
  </si>
  <si>
    <t xml:space="preserve">10.1.2.</t>
  </si>
  <si>
    <t xml:space="preserve">BARRA DE APOIO PARA DEFICIENTES L=80 CM (BARRAS COM DIÂMETRO
ENTRE 3,0 E 4,5CM)</t>
  </si>
  <si>
    <t xml:space="preserve">10.1.3.</t>
  </si>
  <si>
    <t xml:space="preserve">BARRA DE APOIO PARA DEFICIENTES L=45 CM (BARRAS COM DIÂMETRO
ENTRE 3,0 E 4,5CM)</t>
  </si>
  <si>
    <t xml:space="preserve">10.1.4.</t>
  </si>
  <si>
    <t xml:space="preserve">CORRIMÃO SIMPLES, DIÂMETRO EXTERNO = 1 1/2", EM AÇO
GALVANIZADO. AF_04/2019_P</t>
  </si>
  <si>
    <t xml:space="preserve">SERVIÇOS COMPLEMENTARES</t>
  </si>
  <si>
    <t xml:space="preserve">11.1.</t>
  </si>
  <si>
    <t xml:space="preserve">11.1.1.</t>
  </si>
  <si>
    <t xml:space="preserve">LOCACAO DE ANDAIME METALICO TUBULAR DE ENCAIXE, TIPO DE
TORRE, COM LARGURA DE 1 ATE 1,5 M E ALTURA DE *1,00* M</t>
  </si>
  <si>
    <t xml:space="preserve">MXMES</t>
  </si>
  <si>
    <t xml:space="preserve">11.1.2.</t>
  </si>
  <si>
    <t xml:space="preserve">174501</t>
  </si>
  <si>
    <t xml:space="preserve">ANDAIMES METÁLICOS - FORNECIMENTO</t>
  </si>
  <si>
    <t xml:space="preserve">m3xmês</t>
  </si>
  <si>
    <t xml:space="preserve">11.1.3.</t>
  </si>
  <si>
    <t xml:space="preserve">174502</t>
  </si>
  <si>
    <t xml:space="preserve">ANDAIMES METÁLICOS - MONTAGEM E DESMONTAGEM</t>
  </si>
  <si>
    <t xml:space="preserve">m3</t>
  </si>
  <si>
    <t xml:space="preserve">TOTAL</t>
  </si>
  <si>
    <t xml:space="preserve">Data:</t>
  </si>
  <si>
    <t xml:space="preserve">Assinatura</t>
  </si>
  <si>
    <t xml:space="preserve">Representante Legal:</t>
  </si>
  <si>
    <t xml:space="preserve">Responsável Técnico</t>
  </si>
  <si>
    <t xml:space="preserve">CREA CAU Nº</t>
  </si>
  <si>
    <t xml:space="preserve">Foi considerado arredondamento de duas casas decimais para Quantidade; Custo Unitário; BDI; Preço Unitário; Preço Total.</t>
  </si>
  <si>
    <t xml:space="preserve">Preencher somente as células em amarelo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</si>
</sst>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0%"/>
    <numFmt numFmtId="166" formatCode="&quot;Medição &quot;0"/>
    <numFmt numFmtId="167" formatCode="_(* #,##0.00_);_(* \(#,##0.00\);_(* \-??_);_(@_)"/>
    <numFmt numFmtId="168" formatCode="_-* #,##0.00_-;\-* #,##0.00_-;_-* \-??_-;_-@_-"/>
    <numFmt numFmtId="169" formatCode="_-* #,##0.00_-;\-* #,##0.00_-;_-* \-??_-;_-@_-"/>
    <numFmt numFmtId="170" formatCode="_-&quot;R$ &quot;* #,##0.00_-;&quot;-R$ &quot;* #,##0.00_-;_-&quot;R$ &quot;* \-??_-;_-@_-"/>
    <numFmt numFmtId="171" formatCode="0.00%"/>
    <numFmt numFmtId="172" formatCode="@"/>
    <numFmt numFmtId="173" formatCode="[$-F800]dddd&quot;, &quot;mmmm\ dd&quot;, &quot;yyyy"/>
  </numFmts>
  <fonts count="3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b val="true"/>
      <sz val="11"/>
      <color rgb="FFFF99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993300"/>
      <name val="Calibri"/>
      <family val="2"/>
      <charset val="1"/>
    </font>
    <font>
      <sz val="10"/>
      <name val="Arial"/>
      <family val="2"/>
      <charset val="1"/>
    </font>
    <font>
      <b val="true"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5"/>
      <color rgb="FF666699"/>
      <name val="Calibri"/>
      <family val="2"/>
      <charset val="1"/>
    </font>
    <font>
      <b val="true"/>
      <sz val="13"/>
      <color rgb="FF666699"/>
      <name val="Calibri"/>
      <family val="2"/>
      <charset val="1"/>
    </font>
    <font>
      <b val="true"/>
      <sz val="11"/>
      <color rgb="FF666699"/>
      <name val="Calibri"/>
      <family val="2"/>
      <charset val="1"/>
    </font>
    <font>
      <sz val="18"/>
      <color rgb="FF666699"/>
      <name val="Calibri Light"/>
      <family val="2"/>
      <charset val="1"/>
    </font>
    <font>
      <b val="true"/>
      <sz val="14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sz val="11"/>
      <name val="Arial"/>
      <family val="2"/>
      <charset val="1"/>
    </font>
    <font>
      <b val="true"/>
      <sz val="11"/>
      <name val="Arial"/>
      <family val="2"/>
      <charset val="1"/>
    </font>
    <font>
      <sz val="11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9"/>
      <color rgb="FF000000"/>
      <name val="Arial"/>
      <family val="2"/>
      <charset val="1"/>
    </font>
  </fonts>
  <fills count="22">
    <fill>
      <patternFill patternType="none"/>
    </fill>
    <fill>
      <patternFill patternType="gray125"/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FFFFCC"/>
      </patternFill>
    </fill>
    <fill>
      <patternFill patternType="solid">
        <fgColor rgb="FF9999FF"/>
        <bgColor rgb="FF969696"/>
      </patternFill>
    </fill>
    <fill>
      <patternFill patternType="solid">
        <fgColor rgb="FFC0C0C0"/>
        <bgColor rgb="FFBFBFBF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FFFF"/>
        <bgColor rgb="FFF2F2F2"/>
      </patternFill>
    </fill>
    <fill>
      <patternFill patternType="solid">
        <fgColor rgb="FF969696"/>
        <bgColor rgb="FF808080"/>
      </patternFill>
    </fill>
    <fill>
      <patternFill patternType="solid">
        <fgColor rgb="FFFF99CC"/>
        <bgColor rgb="FFFF8080"/>
      </patternFill>
    </fill>
    <fill>
      <patternFill patternType="solid">
        <fgColor rgb="FFFF6600"/>
        <bgColor rgb="FFFF990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808080"/>
        <bgColor rgb="FF969696"/>
      </patternFill>
    </fill>
    <fill>
      <patternFill patternType="solid">
        <fgColor rgb="FFBFBFBF"/>
        <bgColor rgb="FFC0C0C0"/>
      </patternFill>
    </fill>
    <fill>
      <patternFill patternType="solid">
        <fgColor rgb="FFF2F2F2"/>
        <bgColor rgb="FFFF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99FF"/>
      </bottom>
      <diagonal/>
    </border>
    <border diagonalUp="false" diagonalDown="false">
      <left/>
      <right/>
      <top/>
      <bottom style="medium">
        <color rgb="FF9999FF"/>
      </bottom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 style="double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99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6" fontId="12" fillId="0" borderId="0" applyFont="true" applyBorder="false" applyAlignment="true" applyProtection="false">
      <alignment horizontal="general" vertical="bottom" textRotation="0" wrapText="false" indent="0" shrinkToFit="false"/>
    </xf>
    <xf numFmtId="166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7" fontId="12" fillId="0" borderId="0" applyFont="true" applyBorder="false" applyAlignment="true" applyProtection="false">
      <alignment horizontal="general" vertical="bottom" textRotation="0" wrapText="false" indent="0" shrinkToFit="false"/>
    </xf>
    <xf numFmtId="167" fontId="12" fillId="0" borderId="0" applyFont="true" applyBorder="false" applyAlignment="true" applyProtection="false">
      <alignment horizontal="general" vertical="bottom" textRotation="0" wrapText="false" indent="0" shrinkToFit="false"/>
    </xf>
    <xf numFmtId="167" fontId="12" fillId="0" borderId="0" applyFont="true" applyBorder="false" applyAlignment="true" applyProtection="false">
      <alignment horizontal="general" vertical="bottom" textRotation="0" wrapText="false" indent="0" shrinkToFit="false"/>
    </xf>
    <xf numFmtId="167" fontId="12" fillId="0" borderId="0" applyFont="true" applyBorder="false" applyAlignment="true" applyProtection="false">
      <alignment horizontal="general" vertical="bottom" textRotation="0" wrapText="false" indent="0" shrinkToFit="false"/>
    </xf>
    <xf numFmtId="167" fontId="12" fillId="0" borderId="0" applyFont="true" applyBorder="false" applyAlignment="true" applyProtection="false">
      <alignment horizontal="general" vertical="bottom" textRotation="0" wrapText="false" indent="0" shrinkToFit="false"/>
    </xf>
    <xf numFmtId="167" fontId="12" fillId="0" borderId="0" applyFont="true" applyBorder="false" applyAlignment="true" applyProtection="false">
      <alignment horizontal="general" vertical="bottom" textRotation="0" wrapText="false" indent="0" shrinkToFit="false"/>
    </xf>
    <xf numFmtId="167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8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9" fontId="0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0" fillId="0" borderId="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21" fillId="17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6" borderId="1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23" fillId="6" borderId="1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21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1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1" fillId="18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1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0" fontId="25" fillId="0" borderId="12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1" fontId="25" fillId="6" borderId="12" xfId="1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25" fillId="0" borderId="1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19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6" fillId="19" borderId="1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26" fillId="19" borderId="1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20" borderId="12" xfId="60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70" fontId="16" fillId="20" borderId="12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27" fillId="20" borderId="12" xfId="60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72" fontId="27" fillId="20" borderId="12" xfId="60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7" fillId="20" borderId="12" xfId="60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27" fillId="20" borderId="12" xfId="15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7" fontId="28" fillId="20" borderId="12" xfId="69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9" fillId="21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9" fillId="21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29" fillId="21" borderId="12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0" fontId="0" fillId="6" borderId="12" xfId="1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0" fontId="29" fillId="21" borderId="12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9" fillId="21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70" fontId="0" fillId="20" borderId="12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7" fillId="0" borderId="12" xfId="60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72" fontId="27" fillId="0" borderId="12" xfId="60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7" fillId="0" borderId="12" xfId="60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27" fillId="0" borderId="12" xfId="15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70" fontId="0" fillId="0" borderId="12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0" fontId="16" fillId="0" borderId="14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30" fillId="0" borderId="15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3" fontId="31" fillId="6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9" fontId="31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33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33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33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2" fillId="0" borderId="1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18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98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Ênfase1 10" xfId="20"/>
    <cellStyle name="20% - Ênfase1 11" xfId="21"/>
    <cellStyle name="20% - Ênfase1 12" xfId="22"/>
    <cellStyle name="20% - Ênfase1 13" xfId="23"/>
    <cellStyle name="20% - Ênfase1 14" xfId="24"/>
    <cellStyle name="20% - Ênfase1 15" xfId="25"/>
    <cellStyle name="20% - Ênfase1 16" xfId="26"/>
    <cellStyle name="20% - Ênfase1 17" xfId="27"/>
    <cellStyle name="20% - Ênfase1 18" xfId="28"/>
    <cellStyle name="20% - Ênfase1 19" xfId="29"/>
    <cellStyle name="20% - Ênfase1 2" xfId="30"/>
    <cellStyle name="20% - Ênfase1 20" xfId="31"/>
    <cellStyle name="20% - Ênfase1 21" xfId="32"/>
    <cellStyle name="20% - Ênfase1 22" xfId="33"/>
    <cellStyle name="20% - Ênfase1 23" xfId="34"/>
    <cellStyle name="20% - Ênfase1 24" xfId="35"/>
    <cellStyle name="20% - Ênfase1 3" xfId="36"/>
    <cellStyle name="20% - Ênfase1 4" xfId="37"/>
    <cellStyle name="20% - Ênfase1 5" xfId="38"/>
    <cellStyle name="20% - Ênfase1 6" xfId="39"/>
    <cellStyle name="20% - Ênfase1 7" xfId="40"/>
    <cellStyle name="20% - Ênfase1 8" xfId="41"/>
    <cellStyle name="20% - Ênfase1 9" xfId="42"/>
    <cellStyle name="20% - Ênfase2 10" xfId="43"/>
    <cellStyle name="20% - Ênfase2 11" xfId="44"/>
    <cellStyle name="20% - Ênfase2 12" xfId="45"/>
    <cellStyle name="20% - Ênfase2 13" xfId="46"/>
    <cellStyle name="20% - Ênfase2 14" xfId="47"/>
    <cellStyle name="20% - Ênfase2 15" xfId="48"/>
    <cellStyle name="20% - Ênfase2 16" xfId="49"/>
    <cellStyle name="20% - Ênfase2 17" xfId="50"/>
    <cellStyle name="20% - Ênfase2 18" xfId="51"/>
    <cellStyle name="20% - Ênfase2 19" xfId="52"/>
    <cellStyle name="20% - Ênfase2 2" xfId="53"/>
    <cellStyle name="20% - Ênfase2 20" xfId="54"/>
    <cellStyle name="20% - Ênfase2 21" xfId="55"/>
    <cellStyle name="20% - Ênfase2 22" xfId="56"/>
    <cellStyle name="20% - Ênfase2 23" xfId="57"/>
    <cellStyle name="20% - Ênfase2 24" xfId="58"/>
    <cellStyle name="20% - Ênfase2 3" xfId="59"/>
    <cellStyle name="20% - Ênfase2 4" xfId="60"/>
    <cellStyle name="20% - Ênfase2 5" xfId="61"/>
    <cellStyle name="20% - Ênfase2 6" xfId="62"/>
    <cellStyle name="20% - Ênfase2 7" xfId="63"/>
    <cellStyle name="20% - Ênfase2 8" xfId="64"/>
    <cellStyle name="20% - Ênfase2 9" xfId="65"/>
    <cellStyle name="20% - Ênfase3 10" xfId="66"/>
    <cellStyle name="20% - Ênfase3 11" xfId="67"/>
    <cellStyle name="20% - Ênfase3 12" xfId="68"/>
    <cellStyle name="20% - Ênfase3 13" xfId="69"/>
    <cellStyle name="20% - Ênfase3 14" xfId="70"/>
    <cellStyle name="20% - Ênfase3 15" xfId="71"/>
    <cellStyle name="20% - Ênfase3 16" xfId="72"/>
    <cellStyle name="20% - Ênfase3 17" xfId="73"/>
    <cellStyle name="20% - Ênfase3 18" xfId="74"/>
    <cellStyle name="20% - Ênfase3 19" xfId="75"/>
    <cellStyle name="20% - Ênfase3 2" xfId="76"/>
    <cellStyle name="20% - Ênfase3 20" xfId="77"/>
    <cellStyle name="20% - Ênfase3 21" xfId="78"/>
    <cellStyle name="20% - Ênfase3 22" xfId="79"/>
    <cellStyle name="20% - Ênfase3 23" xfId="80"/>
    <cellStyle name="20% - Ênfase3 24" xfId="81"/>
    <cellStyle name="20% - Ênfase3 3" xfId="82"/>
    <cellStyle name="20% - Ênfase3 4" xfId="83"/>
    <cellStyle name="20% - Ênfase3 5" xfId="84"/>
    <cellStyle name="20% - Ênfase3 6" xfId="85"/>
    <cellStyle name="20% - Ênfase3 7" xfId="86"/>
    <cellStyle name="20% - Ênfase3 8" xfId="87"/>
    <cellStyle name="20% - Ênfase3 9" xfId="88"/>
    <cellStyle name="20% - Ênfase4 10" xfId="89"/>
    <cellStyle name="20% - Ênfase4 11" xfId="90"/>
    <cellStyle name="20% - Ênfase4 12" xfId="91"/>
    <cellStyle name="20% - Ênfase4 13" xfId="92"/>
    <cellStyle name="20% - Ênfase4 14" xfId="93"/>
    <cellStyle name="20% - Ênfase4 15" xfId="94"/>
    <cellStyle name="20% - Ênfase4 16" xfId="95"/>
    <cellStyle name="20% - Ênfase4 17" xfId="96"/>
    <cellStyle name="20% - Ênfase4 18" xfId="97"/>
    <cellStyle name="20% - Ênfase4 19" xfId="98"/>
    <cellStyle name="20% - Ênfase4 2" xfId="99"/>
    <cellStyle name="20% - Ênfase4 20" xfId="100"/>
    <cellStyle name="20% - Ênfase4 21" xfId="101"/>
    <cellStyle name="20% - Ênfase4 22" xfId="102"/>
    <cellStyle name="20% - Ênfase4 23" xfId="103"/>
    <cellStyle name="20% - Ênfase4 24" xfId="104"/>
    <cellStyle name="20% - Ênfase4 3" xfId="105"/>
    <cellStyle name="20% - Ênfase4 4" xfId="106"/>
    <cellStyle name="20% - Ênfase4 5" xfId="107"/>
    <cellStyle name="20% - Ênfase4 6" xfId="108"/>
    <cellStyle name="20% - Ênfase4 7" xfId="109"/>
    <cellStyle name="20% - Ênfase4 8" xfId="110"/>
    <cellStyle name="20% - Ênfase4 9" xfId="111"/>
    <cellStyle name="20% - Ênfase5 10" xfId="112"/>
    <cellStyle name="20% - Ênfase5 11" xfId="113"/>
    <cellStyle name="20% - Ênfase5 12" xfId="114"/>
    <cellStyle name="20% - Ênfase5 13" xfId="115"/>
    <cellStyle name="20% - Ênfase5 14" xfId="116"/>
    <cellStyle name="20% - Ênfase5 15" xfId="117"/>
    <cellStyle name="20% - Ênfase5 16" xfId="118"/>
    <cellStyle name="20% - Ênfase5 17" xfId="119"/>
    <cellStyle name="20% - Ênfase5 18" xfId="120"/>
    <cellStyle name="20% - Ênfase5 19" xfId="121"/>
    <cellStyle name="20% - Ênfase5 2" xfId="122"/>
    <cellStyle name="20% - Ênfase5 20" xfId="123"/>
    <cellStyle name="20% - Ênfase5 21" xfId="124"/>
    <cellStyle name="20% - Ênfase5 22" xfId="125"/>
    <cellStyle name="20% - Ênfase5 23" xfId="126"/>
    <cellStyle name="20% - Ênfase5 24" xfId="127"/>
    <cellStyle name="20% - Ênfase5 3" xfId="128"/>
    <cellStyle name="20% - Ênfase5 4" xfId="129"/>
    <cellStyle name="20% - Ênfase5 5" xfId="130"/>
    <cellStyle name="20% - Ênfase5 6" xfId="131"/>
    <cellStyle name="20% - Ênfase5 7" xfId="132"/>
    <cellStyle name="20% - Ênfase5 8" xfId="133"/>
    <cellStyle name="20% - Ênfase5 9" xfId="134"/>
    <cellStyle name="20% - Ênfase6 10" xfId="135"/>
    <cellStyle name="20% - Ênfase6 11" xfId="136"/>
    <cellStyle name="20% - Ênfase6 12" xfId="137"/>
    <cellStyle name="20% - Ênfase6 13" xfId="138"/>
    <cellStyle name="20% - Ênfase6 14" xfId="139"/>
    <cellStyle name="20% - Ênfase6 15" xfId="140"/>
    <cellStyle name="20% - Ênfase6 16" xfId="141"/>
    <cellStyle name="20% - Ênfase6 17" xfId="142"/>
    <cellStyle name="20% - Ênfase6 18" xfId="143"/>
    <cellStyle name="20% - Ênfase6 19" xfId="144"/>
    <cellStyle name="20% - Ênfase6 2" xfId="145"/>
    <cellStyle name="20% - Ênfase6 20" xfId="146"/>
    <cellStyle name="20% - Ênfase6 21" xfId="147"/>
    <cellStyle name="20% - Ênfase6 22" xfId="148"/>
    <cellStyle name="20% - Ênfase6 23" xfId="149"/>
    <cellStyle name="20% - Ênfase6 24" xfId="150"/>
    <cellStyle name="20% - Ênfase6 3" xfId="151"/>
    <cellStyle name="20% - Ênfase6 4" xfId="152"/>
    <cellStyle name="20% - Ênfase6 5" xfId="153"/>
    <cellStyle name="20% - Ênfase6 6" xfId="154"/>
    <cellStyle name="20% - Ênfase6 7" xfId="155"/>
    <cellStyle name="20% - Ênfase6 8" xfId="156"/>
    <cellStyle name="20% - Ênfase6 9" xfId="157"/>
    <cellStyle name="40% - Ênfase1 10" xfId="158"/>
    <cellStyle name="40% - Ênfase1 11" xfId="159"/>
    <cellStyle name="40% - Ênfase1 12" xfId="160"/>
    <cellStyle name="40% - Ênfase1 13" xfId="161"/>
    <cellStyle name="40% - Ênfase1 14" xfId="162"/>
    <cellStyle name="40% - Ênfase1 15" xfId="163"/>
    <cellStyle name="40% - Ênfase1 16" xfId="164"/>
    <cellStyle name="40% - Ênfase1 17" xfId="165"/>
    <cellStyle name="40% - Ênfase1 18" xfId="166"/>
    <cellStyle name="40% - Ênfase1 19" xfId="167"/>
    <cellStyle name="40% - Ênfase1 2" xfId="168"/>
    <cellStyle name="40% - Ênfase1 20" xfId="169"/>
    <cellStyle name="40% - Ênfase1 21" xfId="170"/>
    <cellStyle name="40% - Ênfase1 22" xfId="171"/>
    <cellStyle name="40% - Ênfase1 23" xfId="172"/>
    <cellStyle name="40% - Ênfase1 24" xfId="173"/>
    <cellStyle name="40% - Ênfase1 3" xfId="174"/>
    <cellStyle name="40% - Ênfase1 4" xfId="175"/>
    <cellStyle name="40% - Ênfase1 5" xfId="176"/>
    <cellStyle name="40% - Ênfase1 6" xfId="177"/>
    <cellStyle name="40% - Ênfase1 7" xfId="178"/>
    <cellStyle name="40% - Ênfase1 8" xfId="179"/>
    <cellStyle name="40% - Ênfase1 9" xfId="180"/>
    <cellStyle name="40% - Ênfase2 10" xfId="181"/>
    <cellStyle name="40% - Ênfase2 11" xfId="182"/>
    <cellStyle name="40% - Ênfase2 12" xfId="183"/>
    <cellStyle name="40% - Ênfase2 13" xfId="184"/>
    <cellStyle name="40% - Ênfase2 14" xfId="185"/>
    <cellStyle name="40% - Ênfase2 15" xfId="186"/>
    <cellStyle name="40% - Ênfase2 16" xfId="187"/>
    <cellStyle name="40% - Ênfase2 17" xfId="188"/>
    <cellStyle name="40% - Ênfase2 18" xfId="189"/>
    <cellStyle name="40% - Ênfase2 19" xfId="190"/>
    <cellStyle name="40% - Ênfase2 2" xfId="191"/>
    <cellStyle name="40% - Ênfase2 20" xfId="192"/>
    <cellStyle name="40% - Ênfase2 21" xfId="193"/>
    <cellStyle name="40% - Ênfase2 22" xfId="194"/>
    <cellStyle name="40% - Ênfase2 23" xfId="195"/>
    <cellStyle name="40% - Ênfase2 24" xfId="196"/>
    <cellStyle name="40% - Ênfase2 3" xfId="197"/>
    <cellStyle name="40% - Ênfase2 4" xfId="198"/>
    <cellStyle name="40% - Ênfase2 5" xfId="199"/>
    <cellStyle name="40% - Ênfase2 6" xfId="200"/>
    <cellStyle name="40% - Ênfase2 7" xfId="201"/>
    <cellStyle name="40% - Ênfase2 8" xfId="202"/>
    <cellStyle name="40% - Ênfase2 9" xfId="203"/>
    <cellStyle name="40% - Ênfase3 10" xfId="204"/>
    <cellStyle name="40% - Ênfase3 11" xfId="205"/>
    <cellStyle name="40% - Ênfase3 12" xfId="206"/>
    <cellStyle name="40% - Ênfase3 13" xfId="207"/>
    <cellStyle name="40% - Ênfase3 14" xfId="208"/>
    <cellStyle name="40% - Ênfase3 15" xfId="209"/>
    <cellStyle name="40% - Ênfase3 16" xfId="210"/>
    <cellStyle name="40% - Ênfase3 17" xfId="211"/>
    <cellStyle name="40% - Ênfase3 18" xfId="212"/>
    <cellStyle name="40% - Ênfase3 19" xfId="213"/>
    <cellStyle name="40% - Ênfase3 2" xfId="214"/>
    <cellStyle name="40% - Ênfase3 20" xfId="215"/>
    <cellStyle name="40% - Ênfase3 21" xfId="216"/>
    <cellStyle name="40% - Ênfase3 22" xfId="217"/>
    <cellStyle name="40% - Ênfase3 23" xfId="218"/>
    <cellStyle name="40% - Ênfase3 24" xfId="219"/>
    <cellStyle name="40% - Ênfase3 3" xfId="220"/>
    <cellStyle name="40% - Ênfase3 4" xfId="221"/>
    <cellStyle name="40% - Ênfase3 5" xfId="222"/>
    <cellStyle name="40% - Ênfase3 6" xfId="223"/>
    <cellStyle name="40% - Ênfase3 7" xfId="224"/>
    <cellStyle name="40% - Ênfase3 8" xfId="225"/>
    <cellStyle name="40% - Ênfase3 9" xfId="226"/>
    <cellStyle name="40% - Ênfase4 10" xfId="227"/>
    <cellStyle name="40% - Ênfase4 11" xfId="228"/>
    <cellStyle name="40% - Ênfase4 12" xfId="229"/>
    <cellStyle name="40% - Ênfase4 13" xfId="230"/>
    <cellStyle name="40% - Ênfase4 14" xfId="231"/>
    <cellStyle name="40% - Ênfase4 15" xfId="232"/>
    <cellStyle name="40% - Ênfase4 16" xfId="233"/>
    <cellStyle name="40% - Ênfase4 17" xfId="234"/>
    <cellStyle name="40% - Ênfase4 18" xfId="235"/>
    <cellStyle name="40% - Ênfase4 19" xfId="236"/>
    <cellStyle name="40% - Ênfase4 2" xfId="237"/>
    <cellStyle name="40% - Ênfase4 20" xfId="238"/>
    <cellStyle name="40% - Ênfase4 21" xfId="239"/>
    <cellStyle name="40% - Ênfase4 22" xfId="240"/>
    <cellStyle name="40% - Ênfase4 23" xfId="241"/>
    <cellStyle name="40% - Ênfase4 24" xfId="242"/>
    <cellStyle name="40% - Ênfase4 3" xfId="243"/>
    <cellStyle name="40% - Ênfase4 4" xfId="244"/>
    <cellStyle name="40% - Ênfase4 5" xfId="245"/>
    <cellStyle name="40% - Ênfase4 6" xfId="246"/>
    <cellStyle name="40% - Ênfase4 7" xfId="247"/>
    <cellStyle name="40% - Ênfase4 8" xfId="248"/>
    <cellStyle name="40% - Ênfase4 9" xfId="249"/>
    <cellStyle name="40% - Ênfase5 10" xfId="250"/>
    <cellStyle name="40% - Ênfase5 11" xfId="251"/>
    <cellStyle name="40% - Ênfase5 12" xfId="252"/>
    <cellStyle name="40% - Ênfase5 13" xfId="253"/>
    <cellStyle name="40% - Ênfase5 14" xfId="254"/>
    <cellStyle name="40% - Ênfase5 15" xfId="255"/>
    <cellStyle name="40% - Ênfase5 16" xfId="256"/>
    <cellStyle name="40% - Ênfase5 17" xfId="257"/>
    <cellStyle name="40% - Ênfase5 18" xfId="258"/>
    <cellStyle name="40% - Ênfase5 19" xfId="259"/>
    <cellStyle name="40% - Ênfase5 2" xfId="260"/>
    <cellStyle name="40% - Ênfase5 20" xfId="261"/>
    <cellStyle name="40% - Ênfase5 21" xfId="262"/>
    <cellStyle name="40% - Ênfase5 22" xfId="263"/>
    <cellStyle name="40% - Ênfase5 23" xfId="264"/>
    <cellStyle name="40% - Ênfase5 24" xfId="265"/>
    <cellStyle name="40% - Ênfase5 3" xfId="266"/>
    <cellStyle name="40% - Ênfase5 4" xfId="267"/>
    <cellStyle name="40% - Ênfase5 5" xfId="268"/>
    <cellStyle name="40% - Ênfase5 6" xfId="269"/>
    <cellStyle name="40% - Ênfase5 7" xfId="270"/>
    <cellStyle name="40% - Ênfase5 8" xfId="271"/>
    <cellStyle name="40% - Ênfase5 9" xfId="272"/>
    <cellStyle name="40% - Ênfase6 10" xfId="273"/>
    <cellStyle name="40% - Ênfase6 11" xfId="274"/>
    <cellStyle name="40% - Ênfase6 12" xfId="275"/>
    <cellStyle name="40% - Ênfase6 13" xfId="276"/>
    <cellStyle name="40% - Ênfase6 14" xfId="277"/>
    <cellStyle name="40% - Ênfase6 15" xfId="278"/>
    <cellStyle name="40% - Ênfase6 16" xfId="279"/>
    <cellStyle name="40% - Ênfase6 17" xfId="280"/>
    <cellStyle name="40% - Ênfase6 18" xfId="281"/>
    <cellStyle name="40% - Ênfase6 19" xfId="282"/>
    <cellStyle name="40% - Ênfase6 2" xfId="283"/>
    <cellStyle name="40% - Ênfase6 20" xfId="284"/>
    <cellStyle name="40% - Ênfase6 21" xfId="285"/>
    <cellStyle name="40% - Ênfase6 22" xfId="286"/>
    <cellStyle name="40% - Ênfase6 23" xfId="287"/>
    <cellStyle name="40% - Ênfase6 24" xfId="288"/>
    <cellStyle name="40% - Ênfase6 3" xfId="289"/>
    <cellStyle name="40% - Ênfase6 4" xfId="290"/>
    <cellStyle name="40% - Ênfase6 5" xfId="291"/>
    <cellStyle name="40% - Ênfase6 6" xfId="292"/>
    <cellStyle name="40% - Ênfase6 7" xfId="293"/>
    <cellStyle name="40% - Ênfase6 8" xfId="294"/>
    <cellStyle name="40% - Ênfase6 9" xfId="295"/>
    <cellStyle name="60% - Ênfase1 10" xfId="296"/>
    <cellStyle name="60% - Ênfase1 11" xfId="297"/>
    <cellStyle name="60% - Ênfase1 12" xfId="298"/>
    <cellStyle name="60% - Ênfase1 13" xfId="299"/>
    <cellStyle name="60% - Ênfase1 14" xfId="300"/>
    <cellStyle name="60% - Ênfase1 15" xfId="301"/>
    <cellStyle name="60% - Ênfase1 16" xfId="302"/>
    <cellStyle name="60% - Ênfase1 17" xfId="303"/>
    <cellStyle name="60% - Ênfase1 18" xfId="304"/>
    <cellStyle name="60% - Ênfase1 19" xfId="305"/>
    <cellStyle name="60% - Ênfase1 2" xfId="306"/>
    <cellStyle name="60% - Ênfase1 20" xfId="307"/>
    <cellStyle name="60% - Ênfase1 21" xfId="308"/>
    <cellStyle name="60% - Ênfase1 22" xfId="309"/>
    <cellStyle name="60% - Ênfase1 23" xfId="310"/>
    <cellStyle name="60% - Ênfase1 24" xfId="311"/>
    <cellStyle name="60% - Ênfase1 3" xfId="312"/>
    <cellStyle name="60% - Ênfase1 4" xfId="313"/>
    <cellStyle name="60% - Ênfase1 5" xfId="314"/>
    <cellStyle name="60% - Ênfase1 6" xfId="315"/>
    <cellStyle name="60% - Ênfase1 7" xfId="316"/>
    <cellStyle name="60% - Ênfase1 8" xfId="317"/>
    <cellStyle name="60% - Ênfase1 9" xfId="318"/>
    <cellStyle name="60% - Ênfase2 10" xfId="319"/>
    <cellStyle name="60% - Ênfase2 11" xfId="320"/>
    <cellStyle name="60% - Ênfase2 12" xfId="321"/>
    <cellStyle name="60% - Ênfase2 13" xfId="322"/>
    <cellStyle name="60% - Ênfase2 14" xfId="323"/>
    <cellStyle name="60% - Ênfase2 15" xfId="324"/>
    <cellStyle name="60% - Ênfase2 16" xfId="325"/>
    <cellStyle name="60% - Ênfase2 17" xfId="326"/>
    <cellStyle name="60% - Ênfase2 18" xfId="327"/>
    <cellStyle name="60% - Ênfase2 19" xfId="328"/>
    <cellStyle name="60% - Ênfase2 2" xfId="329"/>
    <cellStyle name="60% - Ênfase2 20" xfId="330"/>
    <cellStyle name="60% - Ênfase2 21" xfId="331"/>
    <cellStyle name="60% - Ênfase2 22" xfId="332"/>
    <cellStyle name="60% - Ênfase2 23" xfId="333"/>
    <cellStyle name="60% - Ênfase2 24" xfId="334"/>
    <cellStyle name="60% - Ênfase2 3" xfId="335"/>
    <cellStyle name="60% - Ênfase2 4" xfId="336"/>
    <cellStyle name="60% - Ênfase2 5" xfId="337"/>
    <cellStyle name="60% - Ênfase2 6" xfId="338"/>
    <cellStyle name="60% - Ênfase2 7" xfId="339"/>
    <cellStyle name="60% - Ênfase2 8" xfId="340"/>
    <cellStyle name="60% - Ênfase2 9" xfId="341"/>
    <cellStyle name="60% - Ênfase3 10" xfId="342"/>
    <cellStyle name="60% - Ênfase3 11" xfId="343"/>
    <cellStyle name="60% - Ênfase3 12" xfId="344"/>
    <cellStyle name="60% - Ênfase3 13" xfId="345"/>
    <cellStyle name="60% - Ênfase3 14" xfId="346"/>
    <cellStyle name="60% - Ênfase3 15" xfId="347"/>
    <cellStyle name="60% - Ênfase3 16" xfId="348"/>
    <cellStyle name="60% - Ênfase3 17" xfId="349"/>
    <cellStyle name="60% - Ênfase3 18" xfId="350"/>
    <cellStyle name="60% - Ênfase3 19" xfId="351"/>
    <cellStyle name="60% - Ênfase3 2" xfId="352"/>
    <cellStyle name="60% - Ênfase3 20" xfId="353"/>
    <cellStyle name="60% - Ênfase3 21" xfId="354"/>
    <cellStyle name="60% - Ênfase3 22" xfId="355"/>
    <cellStyle name="60% - Ênfase3 23" xfId="356"/>
    <cellStyle name="60% - Ênfase3 24" xfId="357"/>
    <cellStyle name="60% - Ênfase3 3" xfId="358"/>
    <cellStyle name="60% - Ênfase3 4" xfId="359"/>
    <cellStyle name="60% - Ênfase3 5" xfId="360"/>
    <cellStyle name="60% - Ênfase3 6" xfId="361"/>
    <cellStyle name="60% - Ênfase3 7" xfId="362"/>
    <cellStyle name="60% - Ênfase3 8" xfId="363"/>
    <cellStyle name="60% - Ênfase3 9" xfId="364"/>
    <cellStyle name="60% - Ênfase4 10" xfId="365"/>
    <cellStyle name="60% - Ênfase4 11" xfId="366"/>
    <cellStyle name="60% - Ênfase4 12" xfId="367"/>
    <cellStyle name="60% - Ênfase4 13" xfId="368"/>
    <cellStyle name="60% - Ênfase4 14" xfId="369"/>
    <cellStyle name="60% - Ênfase4 15" xfId="370"/>
    <cellStyle name="60% - Ênfase4 16" xfId="371"/>
    <cellStyle name="60% - Ênfase4 17" xfId="372"/>
    <cellStyle name="60% - Ênfase4 18" xfId="373"/>
    <cellStyle name="60% - Ênfase4 19" xfId="374"/>
    <cellStyle name="60% - Ênfase4 2" xfId="375"/>
    <cellStyle name="60% - Ênfase4 20" xfId="376"/>
    <cellStyle name="60% - Ênfase4 21" xfId="377"/>
    <cellStyle name="60% - Ênfase4 22" xfId="378"/>
    <cellStyle name="60% - Ênfase4 23" xfId="379"/>
    <cellStyle name="60% - Ênfase4 24" xfId="380"/>
    <cellStyle name="60% - Ênfase4 3" xfId="381"/>
    <cellStyle name="60% - Ênfase4 4" xfId="382"/>
    <cellStyle name="60% - Ênfase4 5" xfId="383"/>
    <cellStyle name="60% - Ênfase4 6" xfId="384"/>
    <cellStyle name="60% - Ênfase4 7" xfId="385"/>
    <cellStyle name="60% - Ênfase4 8" xfId="386"/>
    <cellStyle name="60% - Ênfase4 9" xfId="387"/>
    <cellStyle name="60% - Ênfase5 10" xfId="388"/>
    <cellStyle name="60% - Ênfase5 11" xfId="389"/>
    <cellStyle name="60% - Ênfase5 12" xfId="390"/>
    <cellStyle name="60% - Ênfase5 13" xfId="391"/>
    <cellStyle name="60% - Ênfase5 14" xfId="392"/>
    <cellStyle name="60% - Ênfase5 15" xfId="393"/>
    <cellStyle name="60% - Ênfase5 16" xfId="394"/>
    <cellStyle name="60% - Ênfase5 17" xfId="395"/>
    <cellStyle name="60% - Ênfase5 18" xfId="396"/>
    <cellStyle name="60% - Ênfase5 19" xfId="397"/>
    <cellStyle name="60% - Ênfase5 2" xfId="398"/>
    <cellStyle name="60% - Ênfase5 20" xfId="399"/>
    <cellStyle name="60% - Ênfase5 21" xfId="400"/>
    <cellStyle name="60% - Ênfase5 22" xfId="401"/>
    <cellStyle name="60% - Ênfase5 23" xfId="402"/>
    <cellStyle name="60% - Ênfase5 24" xfId="403"/>
    <cellStyle name="60% - Ênfase5 3" xfId="404"/>
    <cellStyle name="60% - Ênfase5 4" xfId="405"/>
    <cellStyle name="60% - Ênfase5 5" xfId="406"/>
    <cellStyle name="60% - Ênfase5 6" xfId="407"/>
    <cellStyle name="60% - Ênfase5 7" xfId="408"/>
    <cellStyle name="60% - Ênfase5 8" xfId="409"/>
    <cellStyle name="60% - Ênfase5 9" xfId="410"/>
    <cellStyle name="60% - Ênfase6 10" xfId="411"/>
    <cellStyle name="60% - Ênfase6 11" xfId="412"/>
    <cellStyle name="60% - Ênfase6 12" xfId="413"/>
    <cellStyle name="60% - Ênfase6 13" xfId="414"/>
    <cellStyle name="60% - Ênfase6 14" xfId="415"/>
    <cellStyle name="60% - Ênfase6 15" xfId="416"/>
    <cellStyle name="60% - Ênfase6 16" xfId="417"/>
    <cellStyle name="60% - Ênfase6 17" xfId="418"/>
    <cellStyle name="60% - Ênfase6 18" xfId="419"/>
    <cellStyle name="60% - Ênfase6 19" xfId="420"/>
    <cellStyle name="60% - Ênfase6 2" xfId="421"/>
    <cellStyle name="60% - Ênfase6 20" xfId="422"/>
    <cellStyle name="60% - Ênfase6 21" xfId="423"/>
    <cellStyle name="60% - Ênfase6 22" xfId="424"/>
    <cellStyle name="60% - Ênfase6 23" xfId="425"/>
    <cellStyle name="60% - Ênfase6 24" xfId="426"/>
    <cellStyle name="60% - Ênfase6 3" xfId="427"/>
    <cellStyle name="60% - Ênfase6 4" xfId="428"/>
    <cellStyle name="60% - Ênfase6 5" xfId="429"/>
    <cellStyle name="60% - Ênfase6 6" xfId="430"/>
    <cellStyle name="60% - Ênfase6 7" xfId="431"/>
    <cellStyle name="60% - Ênfase6 8" xfId="432"/>
    <cellStyle name="60% - Ênfase6 9" xfId="433"/>
    <cellStyle name="Bom 10" xfId="434"/>
    <cellStyle name="Bom 11" xfId="435"/>
    <cellStyle name="Bom 12" xfId="436"/>
    <cellStyle name="Bom 13" xfId="437"/>
    <cellStyle name="Bom 14" xfId="438"/>
    <cellStyle name="Bom 15" xfId="439"/>
    <cellStyle name="Bom 16" xfId="440"/>
    <cellStyle name="Bom 17" xfId="441"/>
    <cellStyle name="Bom 18" xfId="442"/>
    <cellStyle name="Bom 19" xfId="443"/>
    <cellStyle name="Bom 2" xfId="444"/>
    <cellStyle name="Bom 20" xfId="445"/>
    <cellStyle name="Bom 21" xfId="446"/>
    <cellStyle name="Bom 22" xfId="447"/>
    <cellStyle name="Bom 23" xfId="448"/>
    <cellStyle name="Bom 24" xfId="449"/>
    <cellStyle name="Bom 3" xfId="450"/>
    <cellStyle name="Bom 4" xfId="451"/>
    <cellStyle name="Bom 5" xfId="452"/>
    <cellStyle name="Bom 6" xfId="453"/>
    <cellStyle name="Bom 7" xfId="454"/>
    <cellStyle name="Bom 8" xfId="455"/>
    <cellStyle name="Bom 9" xfId="456"/>
    <cellStyle name="Cálculo 10" xfId="457"/>
    <cellStyle name="Cálculo 11" xfId="458"/>
    <cellStyle name="Cálculo 12" xfId="459"/>
    <cellStyle name="Cálculo 13" xfId="460"/>
    <cellStyle name="Cálculo 14" xfId="461"/>
    <cellStyle name="Cálculo 15" xfId="462"/>
    <cellStyle name="Cálculo 16" xfId="463"/>
    <cellStyle name="Cálculo 17" xfId="464"/>
    <cellStyle name="Cálculo 18" xfId="465"/>
    <cellStyle name="Cálculo 19" xfId="466"/>
    <cellStyle name="Cálculo 2" xfId="467"/>
    <cellStyle name="Cálculo 20" xfId="468"/>
    <cellStyle name="Cálculo 21" xfId="469"/>
    <cellStyle name="Cálculo 22" xfId="470"/>
    <cellStyle name="Cálculo 23" xfId="471"/>
    <cellStyle name="Cálculo 24" xfId="472"/>
    <cellStyle name="Cálculo 3" xfId="473"/>
    <cellStyle name="Cálculo 4" xfId="474"/>
    <cellStyle name="Cálculo 5" xfId="475"/>
    <cellStyle name="Cálculo 6" xfId="476"/>
    <cellStyle name="Cálculo 7" xfId="477"/>
    <cellStyle name="Cálculo 8" xfId="478"/>
    <cellStyle name="Cálculo 9" xfId="479"/>
    <cellStyle name="Célula de Verificação 10" xfId="480"/>
    <cellStyle name="Célula de Verificação 11" xfId="481"/>
    <cellStyle name="Célula de Verificação 12" xfId="482"/>
    <cellStyle name="Célula de Verificação 13" xfId="483"/>
    <cellStyle name="Célula de Verificação 14" xfId="484"/>
    <cellStyle name="Célula de Verificação 15" xfId="485"/>
    <cellStyle name="Célula de Verificação 16" xfId="486"/>
    <cellStyle name="Célula de Verificação 17" xfId="487"/>
    <cellStyle name="Célula de Verificação 18" xfId="488"/>
    <cellStyle name="Célula de Verificação 19" xfId="489"/>
    <cellStyle name="Célula de Verificação 2" xfId="490"/>
    <cellStyle name="Célula de Verificação 20" xfId="491"/>
    <cellStyle name="Célula de Verificação 21" xfId="492"/>
    <cellStyle name="Célula de Verificação 22" xfId="493"/>
    <cellStyle name="Célula de Verificação 23" xfId="494"/>
    <cellStyle name="Célula de Verificação 24" xfId="495"/>
    <cellStyle name="Célula de Verificação 3" xfId="496"/>
    <cellStyle name="Célula de Verificação 4" xfId="497"/>
    <cellStyle name="Célula de Verificação 5" xfId="498"/>
    <cellStyle name="Célula de Verificação 6" xfId="499"/>
    <cellStyle name="Célula de Verificação 7" xfId="500"/>
    <cellStyle name="Célula de Verificação 8" xfId="501"/>
    <cellStyle name="Célula de Verificação 9" xfId="502"/>
    <cellStyle name="Célula Vinculada 10" xfId="503"/>
    <cellStyle name="Célula Vinculada 11" xfId="504"/>
    <cellStyle name="Célula Vinculada 12" xfId="505"/>
    <cellStyle name="Célula Vinculada 13" xfId="506"/>
    <cellStyle name="Célula Vinculada 14" xfId="507"/>
    <cellStyle name="Célula Vinculada 15" xfId="508"/>
    <cellStyle name="Célula Vinculada 16" xfId="509"/>
    <cellStyle name="Célula Vinculada 17" xfId="510"/>
    <cellStyle name="Célula Vinculada 18" xfId="511"/>
    <cellStyle name="Célula Vinculada 19" xfId="512"/>
    <cellStyle name="Célula Vinculada 2" xfId="513"/>
    <cellStyle name="Célula Vinculada 20" xfId="514"/>
    <cellStyle name="Célula Vinculada 21" xfId="515"/>
    <cellStyle name="Célula Vinculada 22" xfId="516"/>
    <cellStyle name="Célula Vinculada 23" xfId="517"/>
    <cellStyle name="Célula Vinculada 24" xfId="518"/>
    <cellStyle name="Célula Vinculada 3" xfId="519"/>
    <cellStyle name="Célula Vinculada 4" xfId="520"/>
    <cellStyle name="Célula Vinculada 5" xfId="521"/>
    <cellStyle name="Célula Vinculada 6" xfId="522"/>
    <cellStyle name="Célula Vinculada 7" xfId="523"/>
    <cellStyle name="Célula Vinculada 8" xfId="524"/>
    <cellStyle name="Célula Vinculada 9" xfId="525"/>
    <cellStyle name="Entrada 10" xfId="526"/>
    <cellStyle name="Entrada 11" xfId="527"/>
    <cellStyle name="Entrada 12" xfId="528"/>
    <cellStyle name="Entrada 13" xfId="529"/>
    <cellStyle name="Entrada 14" xfId="530"/>
    <cellStyle name="Entrada 15" xfId="531"/>
    <cellStyle name="Entrada 16" xfId="532"/>
    <cellStyle name="Entrada 17" xfId="533"/>
    <cellStyle name="Entrada 18" xfId="534"/>
    <cellStyle name="Entrada 19" xfId="535"/>
    <cellStyle name="Entrada 2" xfId="536"/>
    <cellStyle name="Entrada 20" xfId="537"/>
    <cellStyle name="Entrada 21" xfId="538"/>
    <cellStyle name="Entrada 22" xfId="539"/>
    <cellStyle name="Entrada 23" xfId="540"/>
    <cellStyle name="Entrada 24" xfId="541"/>
    <cellStyle name="Entrada 3" xfId="542"/>
    <cellStyle name="Entrada 4" xfId="543"/>
    <cellStyle name="Entrada 5" xfId="544"/>
    <cellStyle name="Entrada 6" xfId="545"/>
    <cellStyle name="Entrada 7" xfId="546"/>
    <cellStyle name="Entrada 8" xfId="547"/>
    <cellStyle name="Entrada 9" xfId="548"/>
    <cellStyle name="Incorreto 10" xfId="549"/>
    <cellStyle name="Incorreto 11" xfId="550"/>
    <cellStyle name="Incorreto 12" xfId="551"/>
    <cellStyle name="Incorreto 13" xfId="552"/>
    <cellStyle name="Incorreto 14" xfId="553"/>
    <cellStyle name="Incorreto 15" xfId="554"/>
    <cellStyle name="Incorreto 16" xfId="555"/>
    <cellStyle name="Incorreto 17" xfId="556"/>
    <cellStyle name="Incorreto 18" xfId="557"/>
    <cellStyle name="Incorreto 19" xfId="558"/>
    <cellStyle name="Incorreto 2" xfId="559"/>
    <cellStyle name="Incorreto 20" xfId="560"/>
    <cellStyle name="Incorreto 21" xfId="561"/>
    <cellStyle name="Incorreto 22" xfId="562"/>
    <cellStyle name="Incorreto 23" xfId="563"/>
    <cellStyle name="Incorreto 24" xfId="564"/>
    <cellStyle name="Incorreto 3" xfId="565"/>
    <cellStyle name="Incorreto 4" xfId="566"/>
    <cellStyle name="Incorreto 5" xfId="567"/>
    <cellStyle name="Incorreto 6" xfId="568"/>
    <cellStyle name="Incorreto 7" xfId="569"/>
    <cellStyle name="Incorreto 8" xfId="570"/>
    <cellStyle name="Incorreto 9" xfId="571"/>
    <cellStyle name="Neutra 10" xfId="572"/>
    <cellStyle name="Neutra 11" xfId="573"/>
    <cellStyle name="Neutra 12" xfId="574"/>
    <cellStyle name="Neutra 13" xfId="575"/>
    <cellStyle name="Neutra 14" xfId="576"/>
    <cellStyle name="Neutra 15" xfId="577"/>
    <cellStyle name="Neutra 16" xfId="578"/>
    <cellStyle name="Neutra 17" xfId="579"/>
    <cellStyle name="Neutra 18" xfId="580"/>
    <cellStyle name="Neutra 19" xfId="581"/>
    <cellStyle name="Neutra 2" xfId="582"/>
    <cellStyle name="Neutra 20" xfId="583"/>
    <cellStyle name="Neutra 21" xfId="584"/>
    <cellStyle name="Neutra 22" xfId="585"/>
    <cellStyle name="Neutra 23" xfId="586"/>
    <cellStyle name="Neutra 24" xfId="587"/>
    <cellStyle name="Neutra 3" xfId="588"/>
    <cellStyle name="Neutra 4" xfId="589"/>
    <cellStyle name="Neutra 5" xfId="590"/>
    <cellStyle name="Neutra 6" xfId="591"/>
    <cellStyle name="Neutra 7" xfId="592"/>
    <cellStyle name="Neutra 8" xfId="593"/>
    <cellStyle name="Neutra 9" xfId="594"/>
    <cellStyle name="Normal 10" xfId="595"/>
    <cellStyle name="Normal 11" xfId="596"/>
    <cellStyle name="Normal 12" xfId="597"/>
    <cellStyle name="Normal 13" xfId="598"/>
    <cellStyle name="Normal 14" xfId="599"/>
    <cellStyle name="Normal 15" xfId="600"/>
    <cellStyle name="Normal 16" xfId="601"/>
    <cellStyle name="Normal 2" xfId="602"/>
    <cellStyle name="Normal 2 2" xfId="603"/>
    <cellStyle name="Normal 2 3" xfId="604"/>
    <cellStyle name="Normal 2 4" xfId="605"/>
    <cellStyle name="Normal 2 5" xfId="606"/>
    <cellStyle name="Normal 2 6" xfId="607"/>
    <cellStyle name="Normal 3" xfId="608"/>
    <cellStyle name="Normal 4" xfId="609"/>
    <cellStyle name="Normal 5" xfId="610"/>
    <cellStyle name="Normal 6" xfId="611"/>
    <cellStyle name="Normal 7" xfId="612"/>
    <cellStyle name="Normal 8" xfId="613"/>
    <cellStyle name="Normal 9" xfId="614"/>
    <cellStyle name="Nota 10" xfId="615"/>
    <cellStyle name="Nota 11" xfId="616"/>
    <cellStyle name="Nota 12" xfId="617"/>
    <cellStyle name="Nota 13" xfId="618"/>
    <cellStyle name="Nota 14" xfId="619"/>
    <cellStyle name="Nota 15" xfId="620"/>
    <cellStyle name="Nota 16" xfId="621"/>
    <cellStyle name="Nota 17" xfId="622"/>
    <cellStyle name="Nota 18" xfId="623"/>
    <cellStyle name="Nota 19" xfId="624"/>
    <cellStyle name="Nota 2" xfId="625"/>
    <cellStyle name="Nota 20" xfId="626"/>
    <cellStyle name="Nota 21" xfId="627"/>
    <cellStyle name="Nota 22" xfId="628"/>
    <cellStyle name="Nota 23" xfId="629"/>
    <cellStyle name="Nota 24" xfId="630"/>
    <cellStyle name="Nota 3" xfId="631"/>
    <cellStyle name="Nota 4" xfId="632"/>
    <cellStyle name="Nota 5" xfId="633"/>
    <cellStyle name="Nota 6" xfId="634"/>
    <cellStyle name="Nota 7" xfId="635"/>
    <cellStyle name="Nota 8" xfId="636"/>
    <cellStyle name="Nota 9" xfId="637"/>
    <cellStyle name="Porcentagem 2 10" xfId="638"/>
    <cellStyle name="Porcentagem 2 11" xfId="639"/>
    <cellStyle name="Porcentagem 2 12" xfId="640"/>
    <cellStyle name="Porcentagem 2 13" xfId="641"/>
    <cellStyle name="Porcentagem 2 14" xfId="642"/>
    <cellStyle name="Porcentagem 2 15" xfId="643"/>
    <cellStyle name="Porcentagem 2 16" xfId="644"/>
    <cellStyle name="Porcentagem 2 17" xfId="645"/>
    <cellStyle name="Porcentagem 2 18" xfId="646"/>
    <cellStyle name="Porcentagem 2 19" xfId="647"/>
    <cellStyle name="Porcentagem 2 2" xfId="648"/>
    <cellStyle name="Porcentagem 2 20" xfId="649"/>
    <cellStyle name="Porcentagem 2 21" xfId="650"/>
    <cellStyle name="Porcentagem 2 22" xfId="651"/>
    <cellStyle name="Porcentagem 2 23" xfId="652"/>
    <cellStyle name="Porcentagem 2 24" xfId="653"/>
    <cellStyle name="Porcentagem 2 3" xfId="654"/>
    <cellStyle name="Porcentagem 2 4" xfId="655"/>
    <cellStyle name="Porcentagem 2 5" xfId="656"/>
    <cellStyle name="Porcentagem 2 6" xfId="657"/>
    <cellStyle name="Porcentagem 2 7" xfId="658"/>
    <cellStyle name="Porcentagem 2 8" xfId="659"/>
    <cellStyle name="Porcentagem 2 9" xfId="660"/>
    <cellStyle name="Saída 10" xfId="661"/>
    <cellStyle name="Saída 11" xfId="662"/>
    <cellStyle name="Saída 12" xfId="663"/>
    <cellStyle name="Saída 13" xfId="664"/>
    <cellStyle name="Saída 14" xfId="665"/>
    <cellStyle name="Saída 15" xfId="666"/>
    <cellStyle name="Saída 16" xfId="667"/>
    <cellStyle name="Saída 17" xfId="668"/>
    <cellStyle name="Saída 18" xfId="669"/>
    <cellStyle name="Saída 19" xfId="670"/>
    <cellStyle name="Saída 2" xfId="671"/>
    <cellStyle name="Saída 20" xfId="672"/>
    <cellStyle name="Saída 21" xfId="673"/>
    <cellStyle name="Saída 22" xfId="674"/>
    <cellStyle name="Saída 23" xfId="675"/>
    <cellStyle name="Saída 24" xfId="676"/>
    <cellStyle name="Saída 3" xfId="677"/>
    <cellStyle name="Saída 4" xfId="678"/>
    <cellStyle name="Saída 5" xfId="679"/>
    <cellStyle name="Saída 6" xfId="680"/>
    <cellStyle name="Saída 7" xfId="681"/>
    <cellStyle name="Saída 8" xfId="682"/>
    <cellStyle name="Saída 9" xfId="683"/>
    <cellStyle name="Separador de milhares 11" xfId="684"/>
    <cellStyle name="Separador de milhares 2" xfId="685"/>
    <cellStyle name="Separador de milhares 2 14" xfId="686"/>
    <cellStyle name="Separador de milhares 2 2" xfId="687"/>
    <cellStyle name="Separador de milhares 2 3" xfId="688"/>
    <cellStyle name="Separador de milhares 2 4" xfId="689"/>
    <cellStyle name="Separador de milhares 4" xfId="690"/>
    <cellStyle name="Separador de milhares 6" xfId="691"/>
    <cellStyle name="Separador de milhares 7" xfId="692"/>
    <cellStyle name="Separador de milhares 8" xfId="693"/>
    <cellStyle name="Texto de Aviso 10" xfId="694"/>
    <cellStyle name="Texto de Aviso 11" xfId="695"/>
    <cellStyle name="Texto de Aviso 12" xfId="696"/>
    <cellStyle name="Texto de Aviso 13" xfId="697"/>
    <cellStyle name="Texto de Aviso 14" xfId="698"/>
    <cellStyle name="Texto de Aviso 15" xfId="699"/>
    <cellStyle name="Texto de Aviso 16" xfId="700"/>
    <cellStyle name="Texto de Aviso 17" xfId="701"/>
    <cellStyle name="Texto de Aviso 18" xfId="702"/>
    <cellStyle name="Texto de Aviso 19" xfId="703"/>
    <cellStyle name="Texto de Aviso 2" xfId="704"/>
    <cellStyle name="Texto de Aviso 20" xfId="705"/>
    <cellStyle name="Texto de Aviso 21" xfId="706"/>
    <cellStyle name="Texto de Aviso 22" xfId="707"/>
    <cellStyle name="Texto de Aviso 23" xfId="708"/>
    <cellStyle name="Texto de Aviso 24" xfId="709"/>
    <cellStyle name="Texto de Aviso 3" xfId="710"/>
    <cellStyle name="Texto de Aviso 4" xfId="711"/>
    <cellStyle name="Texto de Aviso 5" xfId="712"/>
    <cellStyle name="Texto de Aviso 6" xfId="713"/>
    <cellStyle name="Texto de Aviso 7" xfId="714"/>
    <cellStyle name="Texto de Aviso 8" xfId="715"/>
    <cellStyle name="Texto de Aviso 9" xfId="716"/>
    <cellStyle name="Texto Explicativo 10" xfId="717"/>
    <cellStyle name="Texto Explicativo 11" xfId="718"/>
    <cellStyle name="Texto Explicativo 12" xfId="719"/>
    <cellStyle name="Texto Explicativo 13" xfId="720"/>
    <cellStyle name="Texto Explicativo 14" xfId="721"/>
    <cellStyle name="Texto Explicativo 15" xfId="722"/>
    <cellStyle name="Texto Explicativo 16" xfId="723"/>
    <cellStyle name="Texto Explicativo 17" xfId="724"/>
    <cellStyle name="Texto Explicativo 18" xfId="725"/>
    <cellStyle name="Texto Explicativo 19" xfId="726"/>
    <cellStyle name="Texto Explicativo 2" xfId="727"/>
    <cellStyle name="Texto Explicativo 20" xfId="728"/>
    <cellStyle name="Texto Explicativo 21" xfId="729"/>
    <cellStyle name="Texto Explicativo 22" xfId="730"/>
    <cellStyle name="Texto Explicativo 23" xfId="731"/>
    <cellStyle name="Texto Explicativo 24" xfId="732"/>
    <cellStyle name="Texto Explicativo 3" xfId="733"/>
    <cellStyle name="Texto Explicativo 4" xfId="734"/>
    <cellStyle name="Texto Explicativo 5" xfId="735"/>
    <cellStyle name="Texto Explicativo 6" xfId="736"/>
    <cellStyle name="Texto Explicativo 7" xfId="737"/>
    <cellStyle name="Texto Explicativo 8" xfId="738"/>
    <cellStyle name="Texto Explicativo 9" xfId="739"/>
    <cellStyle name="Total 10" xfId="740"/>
    <cellStyle name="Total 11" xfId="741"/>
    <cellStyle name="Total 12" xfId="742"/>
    <cellStyle name="Total 13" xfId="743"/>
    <cellStyle name="Total 14" xfId="744"/>
    <cellStyle name="Total 15" xfId="745"/>
    <cellStyle name="Total 16" xfId="746"/>
    <cellStyle name="Total 17" xfId="747"/>
    <cellStyle name="Total 18" xfId="748"/>
    <cellStyle name="Total 19" xfId="749"/>
    <cellStyle name="Total 2" xfId="750"/>
    <cellStyle name="Total 20" xfId="751"/>
    <cellStyle name="Total 21" xfId="752"/>
    <cellStyle name="Total 22" xfId="753"/>
    <cellStyle name="Total 23" xfId="754"/>
    <cellStyle name="Total 24" xfId="755"/>
    <cellStyle name="Total 3" xfId="756"/>
    <cellStyle name="Total 4" xfId="757"/>
    <cellStyle name="Total 5" xfId="758"/>
    <cellStyle name="Total 6" xfId="759"/>
    <cellStyle name="Total 7" xfId="760"/>
    <cellStyle name="Total 8" xfId="761"/>
    <cellStyle name="Total 9" xfId="762"/>
    <cellStyle name="Título 1 10" xfId="763"/>
    <cellStyle name="Título 1 11" xfId="764"/>
    <cellStyle name="Título 1 12" xfId="765"/>
    <cellStyle name="Título 1 13" xfId="766"/>
    <cellStyle name="Título 1 14" xfId="767"/>
    <cellStyle name="Título 1 15" xfId="768"/>
    <cellStyle name="Título 1 16" xfId="769"/>
    <cellStyle name="Título 1 17" xfId="770"/>
    <cellStyle name="Título 1 18" xfId="771"/>
    <cellStyle name="Título 1 19" xfId="772"/>
    <cellStyle name="Título 1 2" xfId="773"/>
    <cellStyle name="Título 1 20" xfId="774"/>
    <cellStyle name="Título 1 21" xfId="775"/>
    <cellStyle name="Título 1 22" xfId="776"/>
    <cellStyle name="Título 1 23" xfId="777"/>
    <cellStyle name="Título 1 24" xfId="778"/>
    <cellStyle name="Título 1 3" xfId="779"/>
    <cellStyle name="Título 1 4" xfId="780"/>
    <cellStyle name="Título 1 5" xfId="781"/>
    <cellStyle name="Título 1 6" xfId="782"/>
    <cellStyle name="Título 1 7" xfId="783"/>
    <cellStyle name="Título 1 8" xfId="784"/>
    <cellStyle name="Título 1 9" xfId="785"/>
    <cellStyle name="Título 2 10" xfId="786"/>
    <cellStyle name="Título 2 11" xfId="787"/>
    <cellStyle name="Título 2 12" xfId="788"/>
    <cellStyle name="Título 2 13" xfId="789"/>
    <cellStyle name="Título 2 14" xfId="790"/>
    <cellStyle name="Título 2 15" xfId="791"/>
    <cellStyle name="Título 2 16" xfId="792"/>
    <cellStyle name="Título 2 17" xfId="793"/>
    <cellStyle name="Título 2 18" xfId="794"/>
    <cellStyle name="Título 2 19" xfId="795"/>
    <cellStyle name="Título 2 2" xfId="796"/>
    <cellStyle name="Título 2 20" xfId="797"/>
    <cellStyle name="Título 2 21" xfId="798"/>
    <cellStyle name="Título 2 22" xfId="799"/>
    <cellStyle name="Título 2 23" xfId="800"/>
    <cellStyle name="Título 2 24" xfId="801"/>
    <cellStyle name="Título 2 3" xfId="802"/>
    <cellStyle name="Título 2 4" xfId="803"/>
    <cellStyle name="Título 2 5" xfId="804"/>
    <cellStyle name="Título 2 6" xfId="805"/>
    <cellStyle name="Título 2 7" xfId="806"/>
    <cellStyle name="Título 2 8" xfId="807"/>
    <cellStyle name="Título 2 9" xfId="808"/>
    <cellStyle name="Título 3 10" xfId="809"/>
    <cellStyle name="Título 3 11" xfId="810"/>
    <cellStyle name="Título 3 12" xfId="811"/>
    <cellStyle name="Título 3 13" xfId="812"/>
    <cellStyle name="Título 3 14" xfId="813"/>
    <cellStyle name="Título 3 15" xfId="814"/>
    <cellStyle name="Título 3 16" xfId="815"/>
    <cellStyle name="Título 3 17" xfId="816"/>
    <cellStyle name="Título 3 18" xfId="817"/>
    <cellStyle name="Título 3 19" xfId="818"/>
    <cellStyle name="Título 3 2" xfId="819"/>
    <cellStyle name="Título 3 20" xfId="820"/>
    <cellStyle name="Título 3 21" xfId="821"/>
    <cellStyle name="Título 3 22" xfId="822"/>
    <cellStyle name="Título 3 23" xfId="823"/>
    <cellStyle name="Título 3 24" xfId="824"/>
    <cellStyle name="Título 3 3" xfId="825"/>
    <cellStyle name="Título 3 4" xfId="826"/>
    <cellStyle name="Título 3 5" xfId="827"/>
    <cellStyle name="Título 3 6" xfId="828"/>
    <cellStyle name="Título 3 7" xfId="829"/>
    <cellStyle name="Título 3 8" xfId="830"/>
    <cellStyle name="Título 3 9" xfId="831"/>
    <cellStyle name="Título 4 10" xfId="832"/>
    <cellStyle name="Título 4 11" xfId="833"/>
    <cellStyle name="Título 4 12" xfId="834"/>
    <cellStyle name="Título 4 13" xfId="835"/>
    <cellStyle name="Título 4 14" xfId="836"/>
    <cellStyle name="Título 4 15" xfId="837"/>
    <cellStyle name="Título 4 16" xfId="838"/>
    <cellStyle name="Título 4 17" xfId="839"/>
    <cellStyle name="Título 4 18" xfId="840"/>
    <cellStyle name="Título 4 19" xfId="841"/>
    <cellStyle name="Título 4 2" xfId="842"/>
    <cellStyle name="Título 4 20" xfId="843"/>
    <cellStyle name="Título 4 21" xfId="844"/>
    <cellStyle name="Título 4 22" xfId="845"/>
    <cellStyle name="Título 4 23" xfId="846"/>
    <cellStyle name="Título 4 24" xfId="847"/>
    <cellStyle name="Título 4 3" xfId="848"/>
    <cellStyle name="Título 4 4" xfId="849"/>
    <cellStyle name="Título 4 5" xfId="850"/>
    <cellStyle name="Título 4 6" xfId="851"/>
    <cellStyle name="Título 4 7" xfId="852"/>
    <cellStyle name="Título 4 8" xfId="853"/>
    <cellStyle name="Título 4 9" xfId="854"/>
    <cellStyle name="Título 5" xfId="855"/>
    <cellStyle name="Vírgula 2" xfId="856"/>
    <cellStyle name="Ênfase1 10" xfId="857"/>
    <cellStyle name="Ênfase1 11" xfId="858"/>
    <cellStyle name="Ênfase1 12" xfId="859"/>
    <cellStyle name="Ênfase1 13" xfId="860"/>
    <cellStyle name="Ênfase1 14" xfId="861"/>
    <cellStyle name="Ênfase1 15" xfId="862"/>
    <cellStyle name="Ênfase1 16" xfId="863"/>
    <cellStyle name="Ênfase1 17" xfId="864"/>
    <cellStyle name="Ênfase1 18" xfId="865"/>
    <cellStyle name="Ênfase1 19" xfId="866"/>
    <cellStyle name="Ênfase1 2" xfId="867"/>
    <cellStyle name="Ênfase1 20" xfId="868"/>
    <cellStyle name="Ênfase1 21" xfId="869"/>
    <cellStyle name="Ênfase1 22" xfId="870"/>
    <cellStyle name="Ênfase1 23" xfId="871"/>
    <cellStyle name="Ênfase1 24" xfId="872"/>
    <cellStyle name="Ênfase1 3" xfId="873"/>
    <cellStyle name="Ênfase1 4" xfId="874"/>
    <cellStyle name="Ênfase1 5" xfId="875"/>
    <cellStyle name="Ênfase1 6" xfId="876"/>
    <cellStyle name="Ênfase1 7" xfId="877"/>
    <cellStyle name="Ênfase1 8" xfId="878"/>
    <cellStyle name="Ênfase1 9" xfId="879"/>
    <cellStyle name="Ênfase2 10" xfId="880"/>
    <cellStyle name="Ênfase2 11" xfId="881"/>
    <cellStyle name="Ênfase2 12" xfId="882"/>
    <cellStyle name="Ênfase2 13" xfId="883"/>
    <cellStyle name="Ênfase2 14" xfId="884"/>
    <cellStyle name="Ênfase2 15" xfId="885"/>
    <cellStyle name="Ênfase2 16" xfId="886"/>
    <cellStyle name="Ênfase2 17" xfId="887"/>
    <cellStyle name="Ênfase2 18" xfId="888"/>
    <cellStyle name="Ênfase2 19" xfId="889"/>
    <cellStyle name="Ênfase2 2" xfId="890"/>
    <cellStyle name="Ênfase2 20" xfId="891"/>
    <cellStyle name="Ênfase2 21" xfId="892"/>
    <cellStyle name="Ênfase2 22" xfId="893"/>
    <cellStyle name="Ênfase2 23" xfId="894"/>
    <cellStyle name="Ênfase2 24" xfId="895"/>
    <cellStyle name="Ênfase2 3" xfId="896"/>
    <cellStyle name="Ênfase2 4" xfId="897"/>
    <cellStyle name="Ênfase2 5" xfId="898"/>
    <cellStyle name="Ênfase2 6" xfId="899"/>
    <cellStyle name="Ênfase2 7" xfId="900"/>
    <cellStyle name="Ênfase2 8" xfId="901"/>
    <cellStyle name="Ênfase2 9" xfId="902"/>
    <cellStyle name="Ênfase3 10" xfId="903"/>
    <cellStyle name="Ênfase3 11" xfId="904"/>
    <cellStyle name="Ênfase3 12" xfId="905"/>
    <cellStyle name="Ênfase3 13" xfId="906"/>
    <cellStyle name="Ênfase3 14" xfId="907"/>
    <cellStyle name="Ênfase3 15" xfId="908"/>
    <cellStyle name="Ênfase3 16" xfId="909"/>
    <cellStyle name="Ênfase3 17" xfId="910"/>
    <cellStyle name="Ênfase3 18" xfId="911"/>
    <cellStyle name="Ênfase3 19" xfId="912"/>
    <cellStyle name="Ênfase3 2" xfId="913"/>
    <cellStyle name="Ênfase3 20" xfId="914"/>
    <cellStyle name="Ênfase3 21" xfId="915"/>
    <cellStyle name="Ênfase3 22" xfId="916"/>
    <cellStyle name="Ênfase3 23" xfId="917"/>
    <cellStyle name="Ênfase3 24" xfId="918"/>
    <cellStyle name="Ênfase3 3" xfId="919"/>
    <cellStyle name="Ênfase3 4" xfId="920"/>
    <cellStyle name="Ênfase3 5" xfId="921"/>
    <cellStyle name="Ênfase3 6" xfId="922"/>
    <cellStyle name="Ênfase3 7" xfId="923"/>
    <cellStyle name="Ênfase3 8" xfId="924"/>
    <cellStyle name="Ênfase3 9" xfId="925"/>
    <cellStyle name="Ênfase4 10" xfId="926"/>
    <cellStyle name="Ênfase4 11" xfId="927"/>
    <cellStyle name="Ênfase4 12" xfId="928"/>
    <cellStyle name="Ênfase4 13" xfId="929"/>
    <cellStyle name="Ênfase4 14" xfId="930"/>
    <cellStyle name="Ênfase4 15" xfId="931"/>
    <cellStyle name="Ênfase4 16" xfId="932"/>
    <cellStyle name="Ênfase4 17" xfId="933"/>
    <cellStyle name="Ênfase4 18" xfId="934"/>
    <cellStyle name="Ênfase4 19" xfId="935"/>
    <cellStyle name="Ênfase4 2" xfId="936"/>
    <cellStyle name="Ênfase4 20" xfId="937"/>
    <cellStyle name="Ênfase4 21" xfId="938"/>
    <cellStyle name="Ênfase4 22" xfId="939"/>
    <cellStyle name="Ênfase4 23" xfId="940"/>
    <cellStyle name="Ênfase4 24" xfId="941"/>
    <cellStyle name="Ênfase4 3" xfId="942"/>
    <cellStyle name="Ênfase4 4" xfId="943"/>
    <cellStyle name="Ênfase4 5" xfId="944"/>
    <cellStyle name="Ênfase4 6" xfId="945"/>
    <cellStyle name="Ênfase4 7" xfId="946"/>
    <cellStyle name="Ênfase4 8" xfId="947"/>
    <cellStyle name="Ênfase4 9" xfId="948"/>
    <cellStyle name="Ênfase5 10" xfId="949"/>
    <cellStyle name="Ênfase5 11" xfId="950"/>
    <cellStyle name="Ênfase5 12" xfId="951"/>
    <cellStyle name="Ênfase5 13" xfId="952"/>
    <cellStyle name="Ênfase5 14" xfId="953"/>
    <cellStyle name="Ênfase5 15" xfId="954"/>
    <cellStyle name="Ênfase5 16" xfId="955"/>
    <cellStyle name="Ênfase5 17" xfId="956"/>
    <cellStyle name="Ênfase5 18" xfId="957"/>
    <cellStyle name="Ênfase5 19" xfId="958"/>
    <cellStyle name="Ênfase5 2" xfId="959"/>
    <cellStyle name="Ênfase5 20" xfId="960"/>
    <cellStyle name="Ênfase5 21" xfId="961"/>
    <cellStyle name="Ênfase5 22" xfId="962"/>
    <cellStyle name="Ênfase5 23" xfId="963"/>
    <cellStyle name="Ênfase5 24" xfId="964"/>
    <cellStyle name="Ênfase5 3" xfId="965"/>
    <cellStyle name="Ênfase5 4" xfId="966"/>
    <cellStyle name="Ênfase5 5" xfId="967"/>
    <cellStyle name="Ênfase5 6" xfId="968"/>
    <cellStyle name="Ênfase5 7" xfId="969"/>
    <cellStyle name="Ênfase5 8" xfId="970"/>
    <cellStyle name="Ênfase5 9" xfId="971"/>
    <cellStyle name="Ênfase6 10" xfId="972"/>
    <cellStyle name="Ênfase6 11" xfId="973"/>
    <cellStyle name="Ênfase6 12" xfId="974"/>
    <cellStyle name="Ênfase6 13" xfId="975"/>
    <cellStyle name="Ênfase6 14" xfId="976"/>
    <cellStyle name="Ênfase6 15" xfId="977"/>
    <cellStyle name="Ênfase6 16" xfId="978"/>
    <cellStyle name="Ênfase6 17" xfId="979"/>
    <cellStyle name="Ênfase6 18" xfId="980"/>
    <cellStyle name="Ênfase6 19" xfId="981"/>
    <cellStyle name="Ênfase6 2" xfId="982"/>
    <cellStyle name="Ênfase6 20" xfId="983"/>
    <cellStyle name="Ênfase6 21" xfId="984"/>
    <cellStyle name="Ênfase6 22" xfId="985"/>
    <cellStyle name="Ênfase6 23" xfId="986"/>
    <cellStyle name="Ênfase6 24" xfId="987"/>
    <cellStyle name="Ênfase6 3" xfId="988"/>
    <cellStyle name="Ênfase6 4" xfId="989"/>
    <cellStyle name="Ênfase6 5" xfId="990"/>
    <cellStyle name="Ênfase6 6" xfId="991"/>
    <cellStyle name="Ênfase6 7" xfId="992"/>
    <cellStyle name="Ênfase6 8" xfId="993"/>
    <cellStyle name="Ênfase6 9" xfId="99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CCFFCC"/>
      <rgbColor rgb="FFFFFF99"/>
      <rgbColor rgb="FF99CCFF"/>
      <rgbColor rgb="FFFF99CC"/>
      <rgbColor rgb="FFBFBFB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sainf005/Projetos%20PMM/LICITACOES/LICITA%202022/REFORMA%20COBERTURA%20CELSO%20DANIEL/EDITAL%20DE%202020/outros/3876-2016/Multipla%20-%20Paz%20-%20Hugo%20Scachetti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pageBreakPreview" topLeftCell="A1" colorId="64" zoomScale="70" zoomScaleNormal="100" zoomScalePageLayoutView="70" workbookViewId="0">
      <selection pane="topLeft" activeCell="J11" activeCellId="0" sqref="J11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10.99"/>
    <col collapsed="false" customWidth="true" hidden="false" outlineLevel="0" max="2" min="2" style="1" width="9.58"/>
    <col collapsed="false" customWidth="true" hidden="false" outlineLevel="0" max="3" min="3" style="1" width="9.29"/>
    <col collapsed="false" customWidth="true" hidden="false" outlineLevel="0" max="4" min="4" style="1" width="54.99"/>
    <col collapsed="false" customWidth="true" hidden="false" outlineLevel="0" max="5" min="5" style="1" width="8"/>
    <col collapsed="false" customWidth="true" hidden="false" outlineLevel="0" max="6" min="6" style="2" width="11.86"/>
    <col collapsed="false" customWidth="true" hidden="false" outlineLevel="0" max="7" min="7" style="3" width="14.28"/>
    <col collapsed="false" customWidth="true" hidden="false" outlineLevel="0" max="8" min="8" style="3" width="13.7"/>
    <col collapsed="false" customWidth="true" hidden="false" outlineLevel="0" max="9" min="9" style="3" width="25"/>
    <col collapsed="false" customWidth="true" hidden="false" outlineLevel="0" max="10" min="10" style="4" width="38.7"/>
    <col collapsed="false" customWidth="false" hidden="false" outlineLevel="0" max="1024" min="11" style="4" width="9.14"/>
  </cols>
  <sheetData>
    <row r="1" customFormat="false" ht="18" hidden="false" customHeight="fals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</row>
    <row r="2" customFormat="false" ht="26.65" hidden="false" customHeight="false" outlineLevel="0" collapsed="false">
      <c r="A2" s="6" t="s">
        <v>1</v>
      </c>
      <c r="B2" s="7"/>
      <c r="C2" s="7"/>
      <c r="D2" s="7"/>
      <c r="E2" s="7"/>
      <c r="F2" s="7"/>
      <c r="G2" s="7"/>
      <c r="H2" s="7"/>
      <c r="I2" s="7"/>
    </row>
    <row r="3" customFormat="false" ht="17.35" hidden="false" customHeight="false" outlineLevel="0" collapsed="false">
      <c r="A3" s="6" t="s">
        <v>2</v>
      </c>
      <c r="B3" s="8"/>
      <c r="C3" s="8"/>
      <c r="D3" s="8"/>
      <c r="E3" s="8"/>
      <c r="F3" s="8"/>
      <c r="G3" s="8"/>
      <c r="H3" s="8"/>
      <c r="I3" s="8"/>
    </row>
    <row r="4" customFormat="false" ht="18" hidden="false" customHeight="false" outlineLevel="0" collapsed="false">
      <c r="A4" s="9" t="s">
        <v>3</v>
      </c>
      <c r="B4" s="9"/>
      <c r="C4" s="9"/>
      <c r="D4" s="9"/>
      <c r="E4" s="9"/>
      <c r="F4" s="9"/>
      <c r="G4" s="9"/>
      <c r="H4" s="9"/>
      <c r="I4" s="9"/>
    </row>
    <row r="5" customFormat="false" ht="17.35" hidden="false" customHeight="false" outlineLevel="0" collapsed="false">
      <c r="A5" s="10" t="s">
        <v>4</v>
      </c>
      <c r="B5" s="10"/>
      <c r="C5" s="10"/>
      <c r="D5" s="10"/>
      <c r="E5" s="10"/>
      <c r="F5" s="10"/>
      <c r="G5" s="10"/>
      <c r="H5" s="11" t="s">
        <v>5</v>
      </c>
      <c r="I5" s="11"/>
    </row>
    <row r="6" customFormat="false" ht="17.35" hidden="false" customHeight="true" outlineLevel="0" collapsed="false">
      <c r="A6" s="12" t="s">
        <v>6</v>
      </c>
      <c r="B6" s="12"/>
      <c r="C6" s="12"/>
      <c r="D6" s="12"/>
      <c r="E6" s="12"/>
      <c r="F6" s="12"/>
      <c r="G6" s="12"/>
      <c r="H6" s="12"/>
      <c r="I6" s="12"/>
    </row>
    <row r="7" customFormat="false" ht="17.35" hidden="false" customHeight="true" outlineLevel="0" collapsed="false">
      <c r="A7" s="13" t="s">
        <v>7</v>
      </c>
      <c r="B7" s="13"/>
      <c r="C7" s="13"/>
      <c r="D7" s="13"/>
      <c r="E7" s="13"/>
      <c r="F7" s="13"/>
      <c r="G7" s="14" t="s">
        <v>8</v>
      </c>
      <c r="H7" s="15" t="n">
        <v>0</v>
      </c>
      <c r="I7" s="16"/>
    </row>
    <row r="8" customFormat="false" ht="7.5" hidden="false" customHeight="true" outlineLevel="0" collapsed="false">
      <c r="A8" s="17"/>
      <c r="B8" s="17"/>
      <c r="C8" s="17"/>
      <c r="D8" s="17"/>
      <c r="E8" s="17"/>
      <c r="F8" s="17"/>
      <c r="G8" s="17"/>
      <c r="H8" s="17"/>
      <c r="I8" s="17"/>
    </row>
    <row r="9" customFormat="false" ht="45" hidden="false" customHeight="false" outlineLevel="0" collapsed="false">
      <c r="A9" s="18" t="s">
        <v>9</v>
      </c>
      <c r="B9" s="18" t="s">
        <v>10</v>
      </c>
      <c r="C9" s="18" t="s">
        <v>11</v>
      </c>
      <c r="D9" s="18" t="s">
        <v>12</v>
      </c>
      <c r="E9" s="18" t="s">
        <v>13</v>
      </c>
      <c r="F9" s="19" t="s">
        <v>14</v>
      </c>
      <c r="G9" s="20" t="s">
        <v>15</v>
      </c>
      <c r="H9" s="20" t="s">
        <v>16</v>
      </c>
      <c r="I9" s="20" t="s">
        <v>17</v>
      </c>
    </row>
    <row r="10" s="23" customFormat="true" ht="15" hidden="false" customHeight="false" outlineLevel="0" collapsed="false">
      <c r="A10" s="21" t="s">
        <v>18</v>
      </c>
      <c r="B10" s="21"/>
      <c r="C10" s="21"/>
      <c r="D10" s="21"/>
      <c r="E10" s="21"/>
      <c r="F10" s="21"/>
      <c r="G10" s="21"/>
      <c r="H10" s="21"/>
      <c r="I10" s="22"/>
    </row>
    <row r="11" s="23" customFormat="true" ht="15" hidden="false" customHeight="false" outlineLevel="0" collapsed="false">
      <c r="A11" s="24" t="n">
        <v>1</v>
      </c>
      <c r="B11" s="25"/>
      <c r="C11" s="25"/>
      <c r="D11" s="26" t="s">
        <v>19</v>
      </c>
      <c r="E11" s="26"/>
      <c r="F11" s="27"/>
      <c r="G11" s="28"/>
      <c r="H11" s="22"/>
      <c r="I11" s="22"/>
    </row>
    <row r="12" s="23" customFormat="true" ht="14.15" hidden="false" customHeight="false" outlineLevel="0" collapsed="false">
      <c r="A12" s="24" t="s">
        <v>20</v>
      </c>
      <c r="B12" s="25"/>
      <c r="C12" s="25"/>
      <c r="D12" s="26" t="s">
        <v>21</v>
      </c>
      <c r="E12" s="26"/>
      <c r="F12" s="27"/>
      <c r="G12" s="28"/>
      <c r="H12" s="22"/>
      <c r="I12" s="22"/>
    </row>
    <row r="13" s="34" customFormat="true" ht="15" hidden="false" customHeight="false" outlineLevel="0" collapsed="false">
      <c r="A13" s="29" t="s">
        <v>22</v>
      </c>
      <c r="B13" s="30" t="s">
        <v>23</v>
      </c>
      <c r="C13" s="30" t="s">
        <v>24</v>
      </c>
      <c r="D13" s="30" t="s">
        <v>25</v>
      </c>
      <c r="E13" s="30" t="s">
        <v>26</v>
      </c>
      <c r="F13" s="31" t="n">
        <v>6</v>
      </c>
      <c r="G13" s="32" t="n">
        <v>0</v>
      </c>
      <c r="H13" s="33" t="n">
        <f aca="false">ROUND(G13*(1+$H$7),2)</f>
        <v>0</v>
      </c>
      <c r="I13" s="33" t="n">
        <f aca="false">ROUND(H13*F13,2)</f>
        <v>0</v>
      </c>
    </row>
    <row r="14" s="23" customFormat="true" ht="15" hidden="false" customHeight="false" outlineLevel="0" collapsed="false">
      <c r="A14" s="24" t="n">
        <v>2</v>
      </c>
      <c r="B14" s="25"/>
      <c r="C14" s="25"/>
      <c r="D14" s="26" t="s">
        <v>27</v>
      </c>
      <c r="E14" s="26"/>
      <c r="F14" s="27"/>
      <c r="G14" s="28"/>
      <c r="H14" s="35"/>
      <c r="I14" s="35"/>
    </row>
    <row r="15" s="23" customFormat="true" ht="15" hidden="false" customHeight="false" outlineLevel="0" collapsed="false">
      <c r="A15" s="24" t="s">
        <v>28</v>
      </c>
      <c r="B15" s="25"/>
      <c r="C15" s="25"/>
      <c r="D15" s="26" t="s">
        <v>27</v>
      </c>
      <c r="E15" s="26"/>
      <c r="F15" s="27"/>
      <c r="G15" s="28"/>
      <c r="H15" s="35"/>
      <c r="I15" s="35"/>
    </row>
    <row r="16" s="34" customFormat="true" ht="23.85" hidden="false" customHeight="false" outlineLevel="0" collapsed="false">
      <c r="A16" s="29" t="s">
        <v>29</v>
      </c>
      <c r="B16" s="30" t="s">
        <v>30</v>
      </c>
      <c r="C16" s="30" t="n">
        <v>106032</v>
      </c>
      <c r="D16" s="30" t="s">
        <v>31</v>
      </c>
      <c r="E16" s="30" t="s">
        <v>32</v>
      </c>
      <c r="F16" s="31" t="n">
        <v>181.32</v>
      </c>
      <c r="G16" s="32" t="n">
        <v>0</v>
      </c>
      <c r="H16" s="33" t="n">
        <f aca="false">ROUND(G16*(1+$H$7),2)</f>
        <v>0</v>
      </c>
      <c r="I16" s="33" t="n">
        <f aca="false">ROUND(H16*F16,2)</f>
        <v>0</v>
      </c>
    </row>
    <row r="17" s="34" customFormat="true" ht="45" hidden="false" customHeight="false" outlineLevel="0" collapsed="false">
      <c r="A17" s="29" t="s">
        <v>33</v>
      </c>
      <c r="B17" s="30" t="s">
        <v>30</v>
      </c>
      <c r="C17" s="30" t="n">
        <v>86001</v>
      </c>
      <c r="D17" s="30" t="s">
        <v>34</v>
      </c>
      <c r="E17" s="30" t="s">
        <v>26</v>
      </c>
      <c r="F17" s="31" t="n">
        <v>30.03</v>
      </c>
      <c r="G17" s="32" t="n">
        <v>0</v>
      </c>
      <c r="H17" s="33" t="n">
        <f aca="false">ROUND(G17*(1+$H$7),2)</f>
        <v>0</v>
      </c>
      <c r="I17" s="33" t="n">
        <f aca="false">ROUND(H17*F17,2)</f>
        <v>0</v>
      </c>
    </row>
    <row r="18" s="34" customFormat="true" ht="15" hidden="false" customHeight="false" outlineLevel="0" collapsed="false">
      <c r="A18" s="29" t="s">
        <v>35</v>
      </c>
      <c r="B18" s="30" t="s">
        <v>30</v>
      </c>
      <c r="C18" s="30" t="n">
        <v>175021</v>
      </c>
      <c r="D18" s="30" t="s">
        <v>36</v>
      </c>
      <c r="E18" s="30" t="s">
        <v>37</v>
      </c>
      <c r="F18" s="31" t="n">
        <v>0.75</v>
      </c>
      <c r="G18" s="32" t="n">
        <v>0</v>
      </c>
      <c r="H18" s="33" t="n">
        <f aca="false">ROUND(G18*(1+$H$7),2)</f>
        <v>0</v>
      </c>
      <c r="I18" s="33" t="n">
        <f aca="false">ROUND(H18*F18,2)</f>
        <v>0</v>
      </c>
    </row>
    <row r="19" s="34" customFormat="true" ht="30" hidden="false" customHeight="false" outlineLevel="0" collapsed="false">
      <c r="A19" s="29" t="s">
        <v>38</v>
      </c>
      <c r="B19" s="30" t="s">
        <v>30</v>
      </c>
      <c r="C19" s="30" t="n">
        <v>10401</v>
      </c>
      <c r="D19" s="30" t="s">
        <v>39</v>
      </c>
      <c r="E19" s="30" t="s">
        <v>37</v>
      </c>
      <c r="F19" s="31" t="n">
        <v>2.4</v>
      </c>
      <c r="G19" s="32" t="n">
        <v>0</v>
      </c>
      <c r="H19" s="33" t="n">
        <f aca="false">ROUND(G19*(1+$H$7),2)</f>
        <v>0</v>
      </c>
      <c r="I19" s="33" t="n">
        <f aca="false">ROUND(H19*F19,2)</f>
        <v>0</v>
      </c>
    </row>
    <row r="20" s="34" customFormat="true" ht="15" hidden="false" customHeight="false" outlineLevel="0" collapsed="false">
      <c r="A20" s="29" t="s">
        <v>40</v>
      </c>
      <c r="B20" s="30" t="s">
        <v>30</v>
      </c>
      <c r="C20" s="30" t="n">
        <v>10480</v>
      </c>
      <c r="D20" s="30" t="s">
        <v>41</v>
      </c>
      <c r="E20" s="30" t="s">
        <v>37</v>
      </c>
      <c r="F20" s="31" t="n">
        <v>0.18</v>
      </c>
      <c r="G20" s="32" t="n">
        <v>0</v>
      </c>
      <c r="H20" s="33" t="n">
        <f aca="false">ROUND(G20*(1+$H$7),2)</f>
        <v>0</v>
      </c>
      <c r="I20" s="33" t="n">
        <f aca="false">ROUND(H20*F20,2)</f>
        <v>0</v>
      </c>
    </row>
    <row r="21" s="34" customFormat="true" ht="45" hidden="false" customHeight="false" outlineLevel="0" collapsed="false">
      <c r="A21" s="29" t="s">
        <v>42</v>
      </c>
      <c r="B21" s="30" t="s">
        <v>30</v>
      </c>
      <c r="C21" s="30" t="n">
        <v>10107</v>
      </c>
      <c r="D21" s="30" t="s">
        <v>43</v>
      </c>
      <c r="E21" s="30" t="s">
        <v>37</v>
      </c>
      <c r="F21" s="31" t="n">
        <v>3.71</v>
      </c>
      <c r="G21" s="32" t="n">
        <v>0</v>
      </c>
      <c r="H21" s="33" t="n">
        <f aca="false">ROUND(G21*(1+$H$7),2)</f>
        <v>0</v>
      </c>
      <c r="I21" s="33" t="n">
        <f aca="false">ROUND(H21*F21,2)</f>
        <v>0</v>
      </c>
    </row>
    <row r="22" s="23" customFormat="true" ht="14.15" hidden="false" customHeight="false" outlineLevel="0" collapsed="false">
      <c r="A22" s="24" t="n">
        <v>3</v>
      </c>
      <c r="B22" s="25"/>
      <c r="C22" s="25"/>
      <c r="D22" s="26" t="s">
        <v>44</v>
      </c>
      <c r="E22" s="26"/>
      <c r="F22" s="27"/>
      <c r="G22" s="28"/>
      <c r="H22" s="35"/>
      <c r="I22" s="35"/>
    </row>
    <row r="23" s="23" customFormat="true" ht="14.15" hidden="false" customHeight="false" outlineLevel="0" collapsed="false">
      <c r="A23" s="24" t="s">
        <v>45</v>
      </c>
      <c r="B23" s="25"/>
      <c r="C23" s="25"/>
      <c r="D23" s="26" t="s">
        <v>44</v>
      </c>
      <c r="E23" s="26"/>
      <c r="F23" s="27"/>
      <c r="G23" s="28"/>
      <c r="H23" s="35"/>
      <c r="I23" s="35"/>
      <c r="J23" s="34"/>
    </row>
    <row r="24" s="34" customFormat="true" ht="45" hidden="false" customHeight="false" outlineLevel="0" collapsed="false">
      <c r="A24" s="29" t="s">
        <v>46</v>
      </c>
      <c r="B24" s="30" t="s">
        <v>23</v>
      </c>
      <c r="C24" s="30" t="n">
        <v>94231</v>
      </c>
      <c r="D24" s="30" t="s">
        <v>47</v>
      </c>
      <c r="E24" s="30" t="s">
        <v>32</v>
      </c>
      <c r="F24" s="31" t="n">
        <v>120.88</v>
      </c>
      <c r="G24" s="32" t="n">
        <v>0</v>
      </c>
      <c r="H24" s="33" t="n">
        <f aca="false">ROUND(G24*(1+$H$7),2)</f>
        <v>0</v>
      </c>
      <c r="I24" s="33" t="n">
        <f aca="false">ROUND(H24*F24,2)</f>
        <v>0</v>
      </c>
    </row>
    <row r="25" s="34" customFormat="true" ht="60" hidden="false" customHeight="false" outlineLevel="0" collapsed="false">
      <c r="A25" s="29" t="s">
        <v>48</v>
      </c>
      <c r="B25" s="30" t="s">
        <v>23</v>
      </c>
      <c r="C25" s="30" t="n">
        <v>94229</v>
      </c>
      <c r="D25" s="30" t="s">
        <v>49</v>
      </c>
      <c r="E25" s="30" t="s">
        <v>32</v>
      </c>
      <c r="F25" s="31" t="n">
        <v>72.53</v>
      </c>
      <c r="G25" s="32" t="n">
        <v>0</v>
      </c>
      <c r="H25" s="33" t="n">
        <f aca="false">ROUND(G25*(1+$H$7),2)</f>
        <v>0</v>
      </c>
      <c r="I25" s="33" t="n">
        <f aca="false">ROUND(H25*F25,2)</f>
        <v>0</v>
      </c>
    </row>
    <row r="26" s="34" customFormat="true" ht="45" hidden="false" customHeight="false" outlineLevel="0" collapsed="false">
      <c r="A26" s="29" t="s">
        <v>50</v>
      </c>
      <c r="B26" s="30" t="s">
        <v>51</v>
      </c>
      <c r="C26" s="30" t="n">
        <v>20062</v>
      </c>
      <c r="D26" s="30" t="s">
        <v>52</v>
      </c>
      <c r="E26" s="30" t="s">
        <v>53</v>
      </c>
      <c r="F26" s="31" t="n">
        <v>24</v>
      </c>
      <c r="G26" s="32" t="n">
        <v>0</v>
      </c>
      <c r="H26" s="33" t="n">
        <f aca="false">ROUND(G26*(1+$H$7),2)</f>
        <v>0</v>
      </c>
      <c r="I26" s="33" t="n">
        <f aca="false">ROUND(H26*F26,2)</f>
        <v>0</v>
      </c>
    </row>
    <row r="27" s="34" customFormat="true" ht="45" hidden="false" customHeight="false" outlineLevel="0" collapsed="false">
      <c r="A27" s="29" t="s">
        <v>54</v>
      </c>
      <c r="B27" s="30" t="s">
        <v>30</v>
      </c>
      <c r="C27" s="30" t="n">
        <v>150304</v>
      </c>
      <c r="D27" s="30" t="s">
        <v>55</v>
      </c>
      <c r="E27" s="30" t="s">
        <v>32</v>
      </c>
      <c r="F27" s="31" t="n">
        <v>72.53</v>
      </c>
      <c r="G27" s="32" t="n">
        <v>0</v>
      </c>
      <c r="H27" s="33" t="n">
        <f aca="false">ROUND(G27*(1+$H$7),2)</f>
        <v>0</v>
      </c>
      <c r="I27" s="33" t="n">
        <f aca="false">ROUND(H27*F27,2)</f>
        <v>0</v>
      </c>
    </row>
    <row r="28" s="23" customFormat="true" ht="14.15" hidden="false" customHeight="false" outlineLevel="0" collapsed="false">
      <c r="A28" s="24" t="n">
        <v>4</v>
      </c>
      <c r="B28" s="25"/>
      <c r="C28" s="25"/>
      <c r="D28" s="26" t="s">
        <v>56</v>
      </c>
      <c r="E28" s="26"/>
      <c r="F28" s="27"/>
      <c r="G28" s="28"/>
      <c r="H28" s="35"/>
      <c r="I28" s="35"/>
    </row>
    <row r="29" s="23" customFormat="true" ht="14.15" hidden="false" customHeight="false" outlineLevel="0" collapsed="false">
      <c r="A29" s="24" t="s">
        <v>57</v>
      </c>
      <c r="B29" s="25"/>
      <c r="C29" s="25"/>
      <c r="D29" s="26" t="s">
        <v>56</v>
      </c>
      <c r="E29" s="26"/>
      <c r="F29" s="27"/>
      <c r="G29" s="28"/>
      <c r="H29" s="35"/>
      <c r="I29" s="35"/>
    </row>
    <row r="30" s="34" customFormat="true" ht="23.85" hidden="false" customHeight="false" outlineLevel="0" collapsed="false">
      <c r="A30" s="29" t="s">
        <v>58</v>
      </c>
      <c r="B30" s="30" t="s">
        <v>59</v>
      </c>
      <c r="C30" s="30" t="s">
        <v>60</v>
      </c>
      <c r="D30" s="30" t="s">
        <v>61</v>
      </c>
      <c r="E30" s="30" t="s">
        <v>62</v>
      </c>
      <c r="F30" s="31" t="n">
        <v>6</v>
      </c>
      <c r="G30" s="32" t="n">
        <v>0</v>
      </c>
      <c r="H30" s="33" t="n">
        <f aca="false">ROUND(G30*(1+$H$7),2)</f>
        <v>0</v>
      </c>
      <c r="I30" s="33" t="n">
        <f aca="false">ROUND(H30*F30,2)</f>
        <v>0</v>
      </c>
    </row>
    <row r="31" s="34" customFormat="true" ht="30" hidden="false" customHeight="false" outlineLevel="0" collapsed="false">
      <c r="A31" s="29" t="s">
        <v>63</v>
      </c>
      <c r="B31" s="30" t="s">
        <v>59</v>
      </c>
      <c r="C31" s="30" t="s">
        <v>64</v>
      </c>
      <c r="D31" s="30" t="s">
        <v>65</v>
      </c>
      <c r="E31" s="30" t="s">
        <v>62</v>
      </c>
      <c r="F31" s="31" t="n">
        <v>4</v>
      </c>
      <c r="G31" s="32" t="n">
        <v>0</v>
      </c>
      <c r="H31" s="33" t="n">
        <f aca="false">ROUND(G31*(1+$H$7),2)</f>
        <v>0</v>
      </c>
      <c r="I31" s="33" t="n">
        <f aca="false">ROUND(H31*F31,2)</f>
        <v>0</v>
      </c>
    </row>
    <row r="32" s="34" customFormat="true" ht="60" hidden="false" customHeight="false" outlineLevel="0" collapsed="false">
      <c r="A32" s="29" t="s">
        <v>66</v>
      </c>
      <c r="B32" s="30" t="s">
        <v>23</v>
      </c>
      <c r="C32" s="30" t="n">
        <v>91305</v>
      </c>
      <c r="D32" s="30" t="s">
        <v>67</v>
      </c>
      <c r="E32" s="30" t="s">
        <v>53</v>
      </c>
      <c r="F32" s="31" t="n">
        <v>10</v>
      </c>
      <c r="G32" s="32" t="n">
        <v>0</v>
      </c>
      <c r="H32" s="33" t="n">
        <f aca="false">ROUND(G32*(1+$H$7),2)</f>
        <v>0</v>
      </c>
      <c r="I32" s="33" t="n">
        <f aca="false">ROUND(H32*F32,2)</f>
        <v>0</v>
      </c>
    </row>
    <row r="33" s="34" customFormat="true" ht="75" hidden="false" customHeight="false" outlineLevel="0" collapsed="false">
      <c r="A33" s="29" t="s">
        <v>68</v>
      </c>
      <c r="B33" s="30" t="s">
        <v>23</v>
      </c>
      <c r="C33" s="30" t="s">
        <v>69</v>
      </c>
      <c r="D33" s="30" t="s">
        <v>70</v>
      </c>
      <c r="E33" s="30" t="s">
        <v>26</v>
      </c>
      <c r="F33" s="31" t="n">
        <v>49.4</v>
      </c>
      <c r="G33" s="32" t="n">
        <v>0</v>
      </c>
      <c r="H33" s="33" t="n">
        <f aca="false">ROUND(G33*(1+$H$7),2)</f>
        <v>0</v>
      </c>
      <c r="I33" s="33" t="n">
        <f aca="false">ROUND(H33*F33,2)</f>
        <v>0</v>
      </c>
    </row>
    <row r="34" s="34" customFormat="true" ht="15" hidden="false" customHeight="false" outlineLevel="0" collapsed="false">
      <c r="A34" s="29" t="s">
        <v>71</v>
      </c>
      <c r="B34" s="30" t="s">
        <v>30</v>
      </c>
      <c r="C34" s="30" t="n">
        <v>170365</v>
      </c>
      <c r="D34" s="30" t="s">
        <v>72</v>
      </c>
      <c r="E34" s="30" t="s">
        <v>26</v>
      </c>
      <c r="F34" s="31" t="n">
        <v>126.6</v>
      </c>
      <c r="G34" s="32" t="n">
        <v>0</v>
      </c>
      <c r="H34" s="33" t="n">
        <f aca="false">ROUND(G34*(1+$H$7),2)</f>
        <v>0</v>
      </c>
      <c r="I34" s="33" t="n">
        <f aca="false">ROUND(H34*F34,2)</f>
        <v>0</v>
      </c>
    </row>
    <row r="35" s="34" customFormat="true" ht="75" hidden="false" customHeight="false" outlineLevel="0" collapsed="false">
      <c r="A35" s="29" t="s">
        <v>73</v>
      </c>
      <c r="B35" s="30" t="s">
        <v>23</v>
      </c>
      <c r="C35" s="30" t="n">
        <v>99839</v>
      </c>
      <c r="D35" s="30" t="s">
        <v>74</v>
      </c>
      <c r="E35" s="30" t="s">
        <v>32</v>
      </c>
      <c r="F35" s="31" t="n">
        <v>79.9</v>
      </c>
      <c r="G35" s="32" t="n">
        <v>0</v>
      </c>
      <c r="H35" s="33" t="n">
        <f aca="false">ROUND(G35*(1+$H$7),2)</f>
        <v>0</v>
      </c>
      <c r="I35" s="33" t="n">
        <f aca="false">ROUND(H35*F35,2)</f>
        <v>0</v>
      </c>
    </row>
    <row r="36" s="23" customFormat="true" ht="14.15" hidden="false" customHeight="false" outlineLevel="0" collapsed="false">
      <c r="A36" s="24" t="n">
        <v>5</v>
      </c>
      <c r="B36" s="25"/>
      <c r="C36" s="25"/>
      <c r="D36" s="26" t="s">
        <v>75</v>
      </c>
      <c r="E36" s="26"/>
      <c r="F36" s="27"/>
      <c r="G36" s="28"/>
      <c r="H36" s="35"/>
      <c r="I36" s="35"/>
    </row>
    <row r="37" s="23" customFormat="true" ht="14.15" hidden="false" customHeight="false" outlineLevel="0" collapsed="false">
      <c r="A37" s="24" t="s">
        <v>76</v>
      </c>
      <c r="B37" s="25"/>
      <c r="C37" s="25"/>
      <c r="D37" s="26" t="s">
        <v>75</v>
      </c>
      <c r="E37" s="26"/>
      <c r="F37" s="27"/>
      <c r="G37" s="28"/>
      <c r="H37" s="35"/>
      <c r="I37" s="35"/>
    </row>
    <row r="38" s="34" customFormat="true" ht="35.05" hidden="false" customHeight="false" outlineLevel="0" collapsed="false">
      <c r="A38" s="29" t="s">
        <v>77</v>
      </c>
      <c r="B38" s="30" t="s">
        <v>51</v>
      </c>
      <c r="C38" s="30" t="n">
        <v>39805</v>
      </c>
      <c r="D38" s="30" t="s">
        <v>78</v>
      </c>
      <c r="E38" s="30" t="s">
        <v>53</v>
      </c>
      <c r="F38" s="31" t="n">
        <v>1</v>
      </c>
      <c r="G38" s="32" t="n">
        <v>0</v>
      </c>
      <c r="H38" s="33" t="n">
        <f aca="false">ROUND(G38*(1+$H$7),2)</f>
        <v>0</v>
      </c>
      <c r="I38" s="33" t="n">
        <f aca="false">ROUND(H38*F38,2)</f>
        <v>0</v>
      </c>
    </row>
    <row r="39" s="34" customFormat="true" ht="60" hidden="false" customHeight="false" outlineLevel="0" collapsed="false">
      <c r="A39" s="29" t="s">
        <v>79</v>
      </c>
      <c r="B39" s="30" t="s">
        <v>23</v>
      </c>
      <c r="C39" s="30" t="s">
        <v>80</v>
      </c>
      <c r="D39" s="30" t="s">
        <v>81</v>
      </c>
      <c r="E39" s="30" t="s">
        <v>53</v>
      </c>
      <c r="F39" s="31" t="n">
        <v>16</v>
      </c>
      <c r="G39" s="32" t="n">
        <v>0</v>
      </c>
      <c r="H39" s="33" t="n">
        <f aca="false">ROUND(G39*(1+$H$7),2)</f>
        <v>0</v>
      </c>
      <c r="I39" s="33" t="n">
        <f aca="false">ROUND(H39*F39,2)</f>
        <v>0</v>
      </c>
    </row>
    <row r="40" s="34" customFormat="true" ht="60" hidden="false" customHeight="false" outlineLevel="0" collapsed="false">
      <c r="A40" s="29" t="s">
        <v>82</v>
      </c>
      <c r="B40" s="30" t="s">
        <v>23</v>
      </c>
      <c r="C40" s="30" t="n">
        <v>95750</v>
      </c>
      <c r="D40" s="30" t="s">
        <v>83</v>
      </c>
      <c r="E40" s="30" t="s">
        <v>32</v>
      </c>
      <c r="F40" s="31" t="n">
        <v>500</v>
      </c>
      <c r="G40" s="32" t="n">
        <v>0</v>
      </c>
      <c r="H40" s="33" t="n">
        <f aca="false">ROUND(G40*(1+$H$7),2)</f>
        <v>0</v>
      </c>
      <c r="I40" s="33" t="n">
        <f aca="false">ROUND(H40*F40,2)</f>
        <v>0</v>
      </c>
    </row>
    <row r="41" s="34" customFormat="true" ht="45" hidden="false" customHeight="false" outlineLevel="0" collapsed="false">
      <c r="A41" s="29" t="s">
        <v>84</v>
      </c>
      <c r="B41" s="30" t="s">
        <v>23</v>
      </c>
      <c r="C41" s="30" t="n">
        <v>97601</v>
      </c>
      <c r="D41" s="30" t="s">
        <v>85</v>
      </c>
      <c r="E41" s="30" t="s">
        <v>53</v>
      </c>
      <c r="F41" s="31" t="n">
        <v>8</v>
      </c>
      <c r="G41" s="32" t="n">
        <v>0</v>
      </c>
      <c r="H41" s="33" t="n">
        <f aca="false">ROUND(G41*(1+$H$7),2)</f>
        <v>0</v>
      </c>
      <c r="I41" s="33" t="n">
        <f aca="false">ROUND(H41*F41,2)</f>
        <v>0</v>
      </c>
    </row>
    <row r="42" s="34" customFormat="true" ht="15" hidden="false" customHeight="false" outlineLevel="0" collapsed="false">
      <c r="A42" s="29" t="s">
        <v>86</v>
      </c>
      <c r="B42" s="30" t="s">
        <v>30</v>
      </c>
      <c r="C42" s="30" t="n">
        <v>90528</v>
      </c>
      <c r="D42" s="30" t="s">
        <v>87</v>
      </c>
      <c r="E42" s="30" t="s">
        <v>53</v>
      </c>
      <c r="F42" s="31" t="n">
        <v>44</v>
      </c>
      <c r="G42" s="32" t="n">
        <v>0</v>
      </c>
      <c r="H42" s="33" t="n">
        <f aca="false">ROUND(G42*(1+$H$7),2)</f>
        <v>0</v>
      </c>
      <c r="I42" s="33" t="n">
        <f aca="false">ROUND(H42*F42,2)</f>
        <v>0</v>
      </c>
    </row>
    <row r="43" s="34" customFormat="true" ht="60" hidden="false" customHeight="false" outlineLevel="0" collapsed="false">
      <c r="A43" s="29" t="s">
        <v>88</v>
      </c>
      <c r="B43" s="30" t="s">
        <v>23</v>
      </c>
      <c r="C43" s="30" t="n">
        <v>91927</v>
      </c>
      <c r="D43" s="30" t="s">
        <v>89</v>
      </c>
      <c r="E43" s="30" t="s">
        <v>32</v>
      </c>
      <c r="F43" s="31" t="n">
        <v>2000</v>
      </c>
      <c r="G43" s="32" t="n">
        <v>0</v>
      </c>
      <c r="H43" s="33" t="n">
        <f aca="false">ROUND(G43*(1+$H$7),2)</f>
        <v>0</v>
      </c>
      <c r="I43" s="33" t="n">
        <f aca="false">ROUND(H43*F43,2)</f>
        <v>0</v>
      </c>
    </row>
    <row r="44" s="34" customFormat="true" ht="60" hidden="false" customHeight="false" outlineLevel="0" collapsed="false">
      <c r="A44" s="29" t="s">
        <v>90</v>
      </c>
      <c r="B44" s="30" t="s">
        <v>23</v>
      </c>
      <c r="C44" s="30" t="n">
        <v>91931</v>
      </c>
      <c r="D44" s="30" t="s">
        <v>91</v>
      </c>
      <c r="E44" s="30" t="s">
        <v>32</v>
      </c>
      <c r="F44" s="31" t="n">
        <v>200</v>
      </c>
      <c r="G44" s="32" t="n">
        <v>0</v>
      </c>
      <c r="H44" s="33" t="n">
        <f aca="false">ROUND(G44*(1+$H$7),2)</f>
        <v>0</v>
      </c>
      <c r="I44" s="33" t="n">
        <f aca="false">ROUND(H44*F44,2)</f>
        <v>0</v>
      </c>
    </row>
    <row r="45" s="34" customFormat="true" ht="15" hidden="false" customHeight="false" outlineLevel="0" collapsed="false">
      <c r="A45" s="29" t="s">
        <v>92</v>
      </c>
      <c r="B45" s="30" t="s">
        <v>30</v>
      </c>
      <c r="C45" s="30" t="n">
        <v>98263</v>
      </c>
      <c r="D45" s="30" t="s">
        <v>93</v>
      </c>
      <c r="E45" s="30" t="s">
        <v>53</v>
      </c>
      <c r="F45" s="31" t="n">
        <v>10</v>
      </c>
      <c r="G45" s="32" t="n">
        <v>0</v>
      </c>
      <c r="H45" s="33" t="n">
        <f aca="false">ROUND(G45*(1+$H$7),2)</f>
        <v>0</v>
      </c>
      <c r="I45" s="33" t="n">
        <f aca="false">ROUND(H45*F45,2)</f>
        <v>0</v>
      </c>
    </row>
    <row r="46" s="23" customFormat="true" ht="14.15" hidden="false" customHeight="false" outlineLevel="0" collapsed="false">
      <c r="A46" s="24" t="n">
        <v>6</v>
      </c>
      <c r="B46" s="25"/>
      <c r="C46" s="25"/>
      <c r="D46" s="26" t="s">
        <v>94</v>
      </c>
      <c r="E46" s="26"/>
      <c r="F46" s="27"/>
      <c r="G46" s="28"/>
      <c r="H46" s="35"/>
      <c r="I46" s="35"/>
    </row>
    <row r="47" s="23" customFormat="true" ht="14.15" hidden="false" customHeight="false" outlineLevel="0" collapsed="false">
      <c r="A47" s="24" t="s">
        <v>95</v>
      </c>
      <c r="B47" s="25"/>
      <c r="C47" s="25"/>
      <c r="D47" s="26" t="s">
        <v>94</v>
      </c>
      <c r="E47" s="26"/>
      <c r="F47" s="27"/>
      <c r="G47" s="28"/>
      <c r="H47" s="35"/>
      <c r="I47" s="35"/>
    </row>
    <row r="48" s="34" customFormat="true" ht="13.8" hidden="false" customHeight="false" outlineLevel="0" collapsed="false">
      <c r="A48" s="29" t="s">
        <v>96</v>
      </c>
      <c r="B48" s="30" t="s">
        <v>30</v>
      </c>
      <c r="C48" s="30" t="n">
        <v>101301</v>
      </c>
      <c r="D48" s="30" t="s">
        <v>97</v>
      </c>
      <c r="E48" s="30" t="s">
        <v>53</v>
      </c>
      <c r="F48" s="31" t="n">
        <v>4</v>
      </c>
      <c r="G48" s="32" t="n">
        <v>0</v>
      </c>
      <c r="H48" s="33" t="n">
        <f aca="false">ROUND(G48*(1+$H$7),2)</f>
        <v>0</v>
      </c>
      <c r="I48" s="33" t="n">
        <f aca="false">ROUND(H48*F48,2)</f>
        <v>0</v>
      </c>
    </row>
    <row r="49" s="34" customFormat="true" ht="30" hidden="false" customHeight="false" outlineLevel="0" collapsed="false">
      <c r="A49" s="29" t="s">
        <v>98</v>
      </c>
      <c r="B49" s="30" t="s">
        <v>30</v>
      </c>
      <c r="C49" s="30" t="n">
        <v>101305</v>
      </c>
      <c r="D49" s="30" t="s">
        <v>99</v>
      </c>
      <c r="E49" s="30" t="s">
        <v>53</v>
      </c>
      <c r="F49" s="31" t="n">
        <v>2</v>
      </c>
      <c r="G49" s="32" t="n">
        <v>0</v>
      </c>
      <c r="H49" s="33" t="n">
        <f aca="false">ROUND(G49*(1+$H$7),2)</f>
        <v>0</v>
      </c>
      <c r="I49" s="33" t="n">
        <f aca="false">ROUND(H49*F49,2)</f>
        <v>0</v>
      </c>
    </row>
    <row r="50" s="34" customFormat="true" ht="45" hidden="false" customHeight="false" outlineLevel="0" collapsed="false">
      <c r="A50" s="29" t="s">
        <v>100</v>
      </c>
      <c r="B50" s="30" t="s">
        <v>30</v>
      </c>
      <c r="C50" s="30" t="n">
        <v>101314</v>
      </c>
      <c r="D50" s="30" t="s">
        <v>101</v>
      </c>
      <c r="E50" s="30" t="s">
        <v>53</v>
      </c>
      <c r="F50" s="31" t="n">
        <v>4</v>
      </c>
      <c r="G50" s="32" t="n">
        <v>0</v>
      </c>
      <c r="H50" s="33" t="n">
        <f aca="false">ROUND(G50*(1+$H$7),2)</f>
        <v>0</v>
      </c>
      <c r="I50" s="33" t="n">
        <f aca="false">ROUND(H50*F50,2)</f>
        <v>0</v>
      </c>
    </row>
    <row r="51" s="34" customFormat="true" ht="60" hidden="false" customHeight="false" outlineLevel="0" collapsed="false">
      <c r="A51" s="29" t="s">
        <v>102</v>
      </c>
      <c r="B51" s="30" t="s">
        <v>23</v>
      </c>
      <c r="C51" s="30" t="n">
        <v>99635</v>
      </c>
      <c r="D51" s="30" t="s">
        <v>103</v>
      </c>
      <c r="E51" s="30" t="s">
        <v>53</v>
      </c>
      <c r="F51" s="31" t="n">
        <v>6</v>
      </c>
      <c r="G51" s="32" t="n">
        <v>0</v>
      </c>
      <c r="H51" s="33" t="n">
        <f aca="false">ROUND(G51*(1+$H$7),2)</f>
        <v>0</v>
      </c>
      <c r="I51" s="33" t="n">
        <f aca="false">ROUND(H51*F51,2)</f>
        <v>0</v>
      </c>
    </row>
    <row r="52" s="34" customFormat="true" ht="15" hidden="false" customHeight="false" outlineLevel="0" collapsed="false">
      <c r="A52" s="29" t="s">
        <v>104</v>
      </c>
      <c r="B52" s="30" t="s">
        <v>59</v>
      </c>
      <c r="C52" s="30" t="s">
        <v>105</v>
      </c>
      <c r="D52" s="30" t="s">
        <v>106</v>
      </c>
      <c r="E52" s="30" t="s">
        <v>62</v>
      </c>
      <c r="F52" s="31" t="n">
        <v>12</v>
      </c>
      <c r="G52" s="32" t="n">
        <v>0</v>
      </c>
      <c r="H52" s="33" t="n">
        <f aca="false">ROUND(G52*(1+$H$7),2)</f>
        <v>0</v>
      </c>
      <c r="I52" s="33" t="n">
        <f aca="false">ROUND(H52*F52,2)</f>
        <v>0</v>
      </c>
    </row>
    <row r="53" s="34" customFormat="true" ht="60" hidden="false" customHeight="false" outlineLevel="0" collapsed="false">
      <c r="A53" s="29" t="s">
        <v>107</v>
      </c>
      <c r="B53" s="30" t="s">
        <v>23</v>
      </c>
      <c r="C53" s="30" t="n">
        <v>86937</v>
      </c>
      <c r="D53" s="30" t="s">
        <v>108</v>
      </c>
      <c r="E53" s="30" t="s">
        <v>53</v>
      </c>
      <c r="F53" s="31" t="n">
        <v>6</v>
      </c>
      <c r="G53" s="32" t="n">
        <v>0</v>
      </c>
      <c r="H53" s="33" t="n">
        <f aca="false">ROUND(G53*(1+$H$7),2)</f>
        <v>0</v>
      </c>
      <c r="I53" s="33" t="n">
        <f aca="false">ROUND(H53*F53,2)</f>
        <v>0</v>
      </c>
    </row>
    <row r="54" s="34" customFormat="true" ht="45" hidden="false" customHeight="false" outlineLevel="0" collapsed="false">
      <c r="A54" s="29" t="s">
        <v>109</v>
      </c>
      <c r="B54" s="30" t="s">
        <v>23</v>
      </c>
      <c r="C54" s="30" t="n">
        <v>86906</v>
      </c>
      <c r="D54" s="30" t="s">
        <v>110</v>
      </c>
      <c r="E54" s="30" t="s">
        <v>53</v>
      </c>
      <c r="F54" s="31" t="n">
        <v>12</v>
      </c>
      <c r="G54" s="32" t="n">
        <v>0</v>
      </c>
      <c r="H54" s="33" t="n">
        <f aca="false">ROUND(G54*(1+$H$7),2)</f>
        <v>0</v>
      </c>
      <c r="I54" s="33" t="n">
        <f aca="false">ROUND(H54*F54,2)</f>
        <v>0</v>
      </c>
    </row>
    <row r="55" s="34" customFormat="true" ht="15" hidden="false" customHeight="false" outlineLevel="0" collapsed="false">
      <c r="A55" s="29" t="s">
        <v>111</v>
      </c>
      <c r="B55" s="30" t="s">
        <v>30</v>
      </c>
      <c r="C55" s="30" t="n">
        <v>106004</v>
      </c>
      <c r="D55" s="30" t="s">
        <v>112</v>
      </c>
      <c r="E55" s="30" t="s">
        <v>32</v>
      </c>
      <c r="F55" s="31" t="n">
        <v>40</v>
      </c>
      <c r="G55" s="32" t="n">
        <v>0</v>
      </c>
      <c r="H55" s="33" t="n">
        <f aca="false">ROUND(G55*(1+$H$7),2)</f>
        <v>0</v>
      </c>
      <c r="I55" s="33" t="n">
        <f aca="false">ROUND(H55*F55,2)</f>
        <v>0</v>
      </c>
    </row>
    <row r="56" s="34" customFormat="true" ht="60" hidden="false" customHeight="false" outlineLevel="0" collapsed="false">
      <c r="A56" s="29" t="s">
        <v>113</v>
      </c>
      <c r="B56" s="30" t="s">
        <v>23</v>
      </c>
      <c r="C56" s="30" t="n">
        <v>90696</v>
      </c>
      <c r="D56" s="30" t="s">
        <v>114</v>
      </c>
      <c r="E56" s="30" t="s">
        <v>32</v>
      </c>
      <c r="F56" s="31" t="n">
        <v>10</v>
      </c>
      <c r="G56" s="32" t="n">
        <v>0</v>
      </c>
      <c r="H56" s="33" t="n">
        <f aca="false">ROUND(G56*(1+$H$7),2)</f>
        <v>0</v>
      </c>
      <c r="I56" s="33" t="n">
        <f aca="false">ROUND(H56*F56,2)</f>
        <v>0</v>
      </c>
    </row>
    <row r="57" s="34" customFormat="true" ht="45" hidden="false" customHeight="false" outlineLevel="0" collapsed="false">
      <c r="A57" s="29" t="s">
        <v>115</v>
      </c>
      <c r="B57" s="30" t="s">
        <v>59</v>
      </c>
      <c r="C57" s="30" t="s">
        <v>116</v>
      </c>
      <c r="D57" s="30" t="s">
        <v>117</v>
      </c>
      <c r="E57" s="30" t="s">
        <v>118</v>
      </c>
      <c r="F57" s="31" t="n">
        <v>15</v>
      </c>
      <c r="G57" s="32" t="n">
        <v>0</v>
      </c>
      <c r="H57" s="33" t="n">
        <f aca="false">ROUND(G57*(1+$H$7),2)</f>
        <v>0</v>
      </c>
      <c r="I57" s="33" t="n">
        <f aca="false">ROUND(H57*F57,2)</f>
        <v>0</v>
      </c>
    </row>
    <row r="58" s="34" customFormat="true" ht="45" hidden="false" customHeight="false" outlineLevel="0" collapsed="false">
      <c r="A58" s="29" t="s">
        <v>119</v>
      </c>
      <c r="B58" s="30" t="s">
        <v>23</v>
      </c>
      <c r="C58" s="30" t="s">
        <v>120</v>
      </c>
      <c r="D58" s="30" t="s">
        <v>121</v>
      </c>
      <c r="E58" s="30" t="s">
        <v>53</v>
      </c>
      <c r="F58" s="31" t="n">
        <v>5</v>
      </c>
      <c r="G58" s="32" t="n">
        <v>0</v>
      </c>
      <c r="H58" s="33" t="n">
        <f aca="false">ROUND(G58*(1+$H$7),2)</f>
        <v>0</v>
      </c>
      <c r="I58" s="33" t="n">
        <f aca="false">ROUND(H58*F58,2)</f>
        <v>0</v>
      </c>
    </row>
    <row r="59" s="23" customFormat="true" ht="14.15" hidden="false" customHeight="false" outlineLevel="0" collapsed="false">
      <c r="A59" s="24" t="n">
        <v>7</v>
      </c>
      <c r="B59" s="25"/>
      <c r="C59" s="25"/>
      <c r="D59" s="26" t="s">
        <v>122</v>
      </c>
      <c r="E59" s="26"/>
      <c r="F59" s="27"/>
      <c r="G59" s="28"/>
      <c r="H59" s="35"/>
      <c r="I59" s="35"/>
    </row>
    <row r="60" s="23" customFormat="true" ht="14.15" hidden="false" customHeight="false" outlineLevel="0" collapsed="false">
      <c r="A60" s="24" t="s">
        <v>123</v>
      </c>
      <c r="B60" s="25"/>
      <c r="C60" s="25"/>
      <c r="D60" s="26" t="s">
        <v>122</v>
      </c>
      <c r="E60" s="26"/>
      <c r="F60" s="27"/>
      <c r="G60" s="28"/>
      <c r="H60" s="35"/>
      <c r="I60" s="35"/>
      <c r="J60" s="34"/>
    </row>
    <row r="61" s="34" customFormat="true" ht="45" hidden="false" customHeight="false" outlineLevel="0" collapsed="false">
      <c r="A61" s="29" t="s">
        <v>124</v>
      </c>
      <c r="B61" s="30" t="s">
        <v>30</v>
      </c>
      <c r="C61" s="30" t="n">
        <v>155020</v>
      </c>
      <c r="D61" s="30" t="s">
        <v>125</v>
      </c>
      <c r="E61" s="30" t="s">
        <v>26</v>
      </c>
      <c r="F61" s="31" t="n">
        <v>60.44</v>
      </c>
      <c r="G61" s="32" t="n">
        <v>0</v>
      </c>
      <c r="H61" s="33" t="n">
        <f aca="false">ROUND(G61*(1+$H$7),2)</f>
        <v>0</v>
      </c>
      <c r="I61" s="33" t="n">
        <f aca="false">ROUND(H61*F61,2)</f>
        <v>0</v>
      </c>
    </row>
    <row r="62" s="34" customFormat="true" ht="45" hidden="false" customHeight="false" outlineLevel="0" collapsed="false">
      <c r="A62" s="29" t="s">
        <v>126</v>
      </c>
      <c r="B62" s="30" t="s">
        <v>23</v>
      </c>
      <c r="C62" s="30" t="s">
        <v>127</v>
      </c>
      <c r="D62" s="30" t="s">
        <v>128</v>
      </c>
      <c r="E62" s="30" t="s">
        <v>26</v>
      </c>
      <c r="F62" s="31" t="n">
        <v>241.66</v>
      </c>
      <c r="G62" s="32" t="n">
        <v>0</v>
      </c>
      <c r="H62" s="33" t="n">
        <f aca="false">ROUND(G62*(1+$H$7),2)</f>
        <v>0</v>
      </c>
      <c r="I62" s="33" t="n">
        <f aca="false">ROUND(H62*F62,2)</f>
        <v>0</v>
      </c>
    </row>
    <row r="63" s="34" customFormat="true" ht="45" hidden="false" customHeight="false" outlineLevel="0" collapsed="false">
      <c r="A63" s="29" t="s">
        <v>129</v>
      </c>
      <c r="B63" s="30" t="s">
        <v>23</v>
      </c>
      <c r="C63" s="30" t="s">
        <v>130</v>
      </c>
      <c r="D63" s="30" t="s">
        <v>131</v>
      </c>
      <c r="E63" s="30" t="s">
        <v>26</v>
      </c>
      <c r="F63" s="31" t="n">
        <v>118.56</v>
      </c>
      <c r="G63" s="32" t="n">
        <v>0</v>
      </c>
      <c r="H63" s="33" t="n">
        <f aca="false">ROUND(G63*(1+$H$7),2)</f>
        <v>0</v>
      </c>
      <c r="I63" s="33" t="n">
        <f aca="false">ROUND(H63*F63,2)</f>
        <v>0</v>
      </c>
    </row>
    <row r="64" s="23" customFormat="true" ht="14.15" hidden="false" customHeight="false" outlineLevel="0" collapsed="false">
      <c r="A64" s="24" t="n">
        <v>8</v>
      </c>
      <c r="B64" s="25"/>
      <c r="C64" s="25"/>
      <c r="D64" s="26" t="s">
        <v>132</v>
      </c>
      <c r="E64" s="26"/>
      <c r="F64" s="27"/>
      <c r="G64" s="28"/>
      <c r="H64" s="35"/>
      <c r="I64" s="35"/>
    </row>
    <row r="65" s="23" customFormat="true" ht="14.15" hidden="false" customHeight="false" outlineLevel="0" collapsed="false">
      <c r="A65" s="24" t="s">
        <v>133</v>
      </c>
      <c r="B65" s="25"/>
      <c r="C65" s="25"/>
      <c r="D65" s="26" t="s">
        <v>132</v>
      </c>
      <c r="E65" s="26"/>
      <c r="F65" s="27"/>
      <c r="G65" s="28"/>
      <c r="H65" s="35"/>
      <c r="I65" s="35"/>
      <c r="J65" s="34"/>
    </row>
    <row r="66" s="34" customFormat="true" ht="45" hidden="false" customHeight="false" outlineLevel="0" collapsed="false">
      <c r="A66" s="29" t="s">
        <v>134</v>
      </c>
      <c r="B66" s="30" t="s">
        <v>23</v>
      </c>
      <c r="C66" s="30" t="s">
        <v>135</v>
      </c>
      <c r="D66" s="30" t="s">
        <v>136</v>
      </c>
      <c r="E66" s="30" t="s">
        <v>53</v>
      </c>
      <c r="F66" s="31" t="n">
        <v>15</v>
      </c>
      <c r="G66" s="32" t="n">
        <v>0</v>
      </c>
      <c r="H66" s="33" t="n">
        <f aca="false">ROUND(G66*(1+$H$7),2)</f>
        <v>0</v>
      </c>
      <c r="I66" s="33" t="n">
        <f aca="false">ROUND(H66*F66,2)</f>
        <v>0</v>
      </c>
    </row>
    <row r="67" s="34" customFormat="true" ht="30" hidden="false" customHeight="false" outlineLevel="0" collapsed="false">
      <c r="A67" s="29" t="s">
        <v>137</v>
      </c>
      <c r="B67" s="30" t="s">
        <v>23</v>
      </c>
      <c r="C67" s="30" t="s">
        <v>138</v>
      </c>
      <c r="D67" s="30" t="s">
        <v>139</v>
      </c>
      <c r="E67" s="30" t="s">
        <v>53</v>
      </c>
      <c r="F67" s="31" t="n">
        <v>15</v>
      </c>
      <c r="G67" s="32" t="n">
        <v>0</v>
      </c>
      <c r="H67" s="33" t="n">
        <f aca="false">ROUND(G67*(1+$H$7),2)</f>
        <v>0</v>
      </c>
      <c r="I67" s="33" t="n">
        <f aca="false">ROUND(H67*F67,2)</f>
        <v>0</v>
      </c>
    </row>
    <row r="68" s="34" customFormat="true" ht="15" hidden="false" customHeight="false" outlineLevel="0" collapsed="false">
      <c r="A68" s="29" t="s">
        <v>140</v>
      </c>
      <c r="B68" s="30" t="s">
        <v>30</v>
      </c>
      <c r="C68" s="30" t="n">
        <v>100895</v>
      </c>
      <c r="D68" s="30" t="s">
        <v>141</v>
      </c>
      <c r="E68" s="30" t="s">
        <v>53</v>
      </c>
      <c r="F68" s="31" t="n">
        <v>120</v>
      </c>
      <c r="G68" s="32" t="n">
        <v>0</v>
      </c>
      <c r="H68" s="33" t="n">
        <f aca="false">ROUND(G68*(1+$H$7),2)</f>
        <v>0</v>
      </c>
      <c r="I68" s="33" t="n">
        <f aca="false">ROUND(H68*F68,2)</f>
        <v>0</v>
      </c>
    </row>
    <row r="69" s="34" customFormat="true" ht="45" hidden="false" customHeight="false" outlineLevel="0" collapsed="false">
      <c r="A69" s="29" t="s">
        <v>142</v>
      </c>
      <c r="B69" s="30" t="s">
        <v>30</v>
      </c>
      <c r="C69" s="30" t="n">
        <v>91062</v>
      </c>
      <c r="D69" s="30" t="s">
        <v>143</v>
      </c>
      <c r="E69" s="30" t="s">
        <v>53</v>
      </c>
      <c r="F69" s="31" t="n">
        <v>6</v>
      </c>
      <c r="G69" s="32" t="n">
        <v>0</v>
      </c>
      <c r="H69" s="33" t="n">
        <f aca="false">ROUND(G69*(1+$H$7),2)</f>
        <v>0</v>
      </c>
      <c r="I69" s="33" t="n">
        <f aca="false">ROUND(H69*F69,2)</f>
        <v>0</v>
      </c>
    </row>
    <row r="70" s="34" customFormat="true" ht="30" hidden="false" customHeight="false" outlineLevel="0" collapsed="false">
      <c r="A70" s="29" t="s">
        <v>144</v>
      </c>
      <c r="B70" s="30" t="s">
        <v>51</v>
      </c>
      <c r="C70" s="30" t="n">
        <v>39391</v>
      </c>
      <c r="D70" s="30" t="s">
        <v>145</v>
      </c>
      <c r="E70" s="30" t="s">
        <v>53</v>
      </c>
      <c r="F70" s="31" t="n">
        <v>8</v>
      </c>
      <c r="G70" s="32" t="n">
        <v>0</v>
      </c>
      <c r="H70" s="33" t="n">
        <f aca="false">ROUND(G70*(1+$H$7),2)</f>
        <v>0</v>
      </c>
      <c r="I70" s="33" t="n">
        <f aca="false">ROUND(H70*F70,2)</f>
        <v>0</v>
      </c>
    </row>
    <row r="71" s="34" customFormat="true" ht="15" hidden="false" customHeight="false" outlineLevel="0" collapsed="false">
      <c r="A71" s="29" t="s">
        <v>146</v>
      </c>
      <c r="B71" s="30" t="s">
        <v>30</v>
      </c>
      <c r="C71" s="30" t="n">
        <v>91055</v>
      </c>
      <c r="D71" s="30" t="s">
        <v>147</v>
      </c>
      <c r="E71" s="30" t="s">
        <v>53</v>
      </c>
      <c r="F71" s="31" t="n">
        <v>6</v>
      </c>
      <c r="G71" s="32" t="n">
        <v>0</v>
      </c>
      <c r="H71" s="33" t="n">
        <f aca="false">ROUND(G71*(1+$H$7),2)</f>
        <v>0</v>
      </c>
      <c r="I71" s="33" t="n">
        <f aca="false">ROUND(H71*F71,2)</f>
        <v>0</v>
      </c>
    </row>
    <row r="72" s="34" customFormat="true" ht="45" hidden="false" customHeight="false" outlineLevel="0" collapsed="false">
      <c r="A72" s="29" t="s">
        <v>148</v>
      </c>
      <c r="B72" s="30" t="s">
        <v>51</v>
      </c>
      <c r="C72" s="30" t="n">
        <v>38774</v>
      </c>
      <c r="D72" s="30" t="s">
        <v>149</v>
      </c>
      <c r="E72" s="30" t="s">
        <v>53</v>
      </c>
      <c r="F72" s="31" t="n">
        <v>30</v>
      </c>
      <c r="G72" s="32" t="n">
        <v>0</v>
      </c>
      <c r="H72" s="33" t="n">
        <f aca="false">ROUND(G72*(1+$H$7),2)</f>
        <v>0</v>
      </c>
      <c r="I72" s="33" t="n">
        <f aca="false">ROUND(H72*F72,2)</f>
        <v>0</v>
      </c>
    </row>
    <row r="73" s="34" customFormat="true" ht="15" hidden="false" customHeight="false" outlineLevel="0" collapsed="false">
      <c r="A73" s="29" t="s">
        <v>150</v>
      </c>
      <c r="B73" s="30" t="s">
        <v>30</v>
      </c>
      <c r="C73" s="30" t="n">
        <v>91050</v>
      </c>
      <c r="D73" s="30" t="s">
        <v>151</v>
      </c>
      <c r="E73" s="30" t="s">
        <v>53</v>
      </c>
      <c r="F73" s="31" t="n">
        <v>1</v>
      </c>
      <c r="G73" s="32" t="n">
        <v>0</v>
      </c>
      <c r="H73" s="33" t="n">
        <f aca="false">ROUND(G73*(1+$H$7),2)</f>
        <v>0</v>
      </c>
      <c r="I73" s="33" t="n">
        <f aca="false">ROUND(H73*F73,2)</f>
        <v>0</v>
      </c>
    </row>
    <row r="74" s="34" customFormat="true" ht="45" hidden="false" customHeight="false" outlineLevel="0" collapsed="false">
      <c r="A74" s="29" t="s">
        <v>152</v>
      </c>
      <c r="B74" s="30" t="s">
        <v>23</v>
      </c>
      <c r="C74" s="30" t="n">
        <v>90838</v>
      </c>
      <c r="D74" s="30" t="s">
        <v>153</v>
      </c>
      <c r="E74" s="30" t="s">
        <v>53</v>
      </c>
      <c r="F74" s="31" t="n">
        <v>16</v>
      </c>
      <c r="G74" s="32" t="n">
        <v>0</v>
      </c>
      <c r="H74" s="33" t="n">
        <f aca="false">ROUND(G74*(1+$H$7),2)</f>
        <v>0</v>
      </c>
      <c r="I74" s="33" t="n">
        <f aca="false">ROUND(H74*F74,2)</f>
        <v>0</v>
      </c>
    </row>
    <row r="75" s="34" customFormat="true" ht="30" hidden="false" customHeight="false" outlineLevel="0" collapsed="false">
      <c r="A75" s="29" t="s">
        <v>154</v>
      </c>
      <c r="B75" s="30" t="s">
        <v>51</v>
      </c>
      <c r="C75" s="30" t="n">
        <v>39621</v>
      </c>
      <c r="D75" s="30" t="s">
        <v>155</v>
      </c>
      <c r="E75" s="30" t="s">
        <v>156</v>
      </c>
      <c r="F75" s="31" t="n">
        <v>8</v>
      </c>
      <c r="G75" s="32" t="n">
        <v>0</v>
      </c>
      <c r="H75" s="33" t="n">
        <f aca="false">ROUND(G75*(1+$H$7),2)</f>
        <v>0</v>
      </c>
      <c r="I75" s="33" t="n">
        <f aca="false">ROUND(H75*F75,2)</f>
        <v>0</v>
      </c>
    </row>
    <row r="76" s="23" customFormat="true" ht="14.15" hidden="false" customHeight="false" outlineLevel="0" collapsed="false">
      <c r="A76" s="24" t="n">
        <v>9</v>
      </c>
      <c r="B76" s="25"/>
      <c r="C76" s="25"/>
      <c r="D76" s="26" t="s">
        <v>157</v>
      </c>
      <c r="E76" s="26"/>
      <c r="F76" s="27"/>
      <c r="G76" s="28"/>
      <c r="H76" s="35"/>
      <c r="I76" s="35"/>
    </row>
    <row r="77" s="23" customFormat="true" ht="14.15" hidden="false" customHeight="false" outlineLevel="0" collapsed="false">
      <c r="A77" s="24" t="s">
        <v>158</v>
      </c>
      <c r="B77" s="25"/>
      <c r="C77" s="25"/>
      <c r="D77" s="26" t="s">
        <v>157</v>
      </c>
      <c r="E77" s="26"/>
      <c r="F77" s="27"/>
      <c r="G77" s="28"/>
      <c r="H77" s="35"/>
      <c r="I77" s="35"/>
      <c r="J77" s="34"/>
    </row>
    <row r="78" s="34" customFormat="true" ht="45" hidden="false" customHeight="false" outlineLevel="0" collapsed="false">
      <c r="A78" s="29" t="s">
        <v>159</v>
      </c>
      <c r="B78" s="30" t="s">
        <v>23</v>
      </c>
      <c r="C78" s="30" t="n">
        <v>96989</v>
      </c>
      <c r="D78" s="30" t="s">
        <v>160</v>
      </c>
      <c r="E78" s="30" t="s">
        <v>53</v>
      </c>
      <c r="F78" s="31" t="n">
        <v>21</v>
      </c>
      <c r="G78" s="32" t="n">
        <v>0</v>
      </c>
      <c r="H78" s="33" t="n">
        <f aca="false">ROUND(G78*(1+$H$7),2)</f>
        <v>0</v>
      </c>
      <c r="I78" s="33" t="n">
        <f aca="false">ROUND(H78*F78,2)</f>
        <v>0</v>
      </c>
    </row>
    <row r="79" s="34" customFormat="true" ht="30" hidden="false" customHeight="false" outlineLevel="0" collapsed="false">
      <c r="A79" s="29" t="s">
        <v>161</v>
      </c>
      <c r="B79" s="30" t="s">
        <v>23</v>
      </c>
      <c r="C79" s="30" t="n">
        <v>96988</v>
      </c>
      <c r="D79" s="30" t="s">
        <v>162</v>
      </c>
      <c r="E79" s="30" t="s">
        <v>53</v>
      </c>
      <c r="F79" s="31" t="n">
        <v>6</v>
      </c>
      <c r="G79" s="32" t="n">
        <v>0</v>
      </c>
      <c r="H79" s="33" t="n">
        <f aca="false">ROUND(G79*(1+$H$7),2)</f>
        <v>0</v>
      </c>
      <c r="I79" s="33" t="n">
        <f aca="false">ROUND(H79*F79,2)</f>
        <v>0</v>
      </c>
    </row>
    <row r="80" s="34" customFormat="true" ht="45" hidden="false" customHeight="false" outlineLevel="0" collapsed="false">
      <c r="A80" s="29" t="s">
        <v>163</v>
      </c>
      <c r="B80" s="30" t="s">
        <v>23</v>
      </c>
      <c r="C80" s="30" t="n">
        <v>96987</v>
      </c>
      <c r="D80" s="30" t="s">
        <v>164</v>
      </c>
      <c r="E80" s="30" t="s">
        <v>53</v>
      </c>
      <c r="F80" s="31" t="n">
        <v>6</v>
      </c>
      <c r="G80" s="32" t="n">
        <v>0</v>
      </c>
      <c r="H80" s="33" t="n">
        <f aca="false">ROUND(G80*(1+$H$7),2)</f>
        <v>0</v>
      </c>
      <c r="I80" s="33" t="n">
        <f aca="false">ROUND(H80*F80,2)</f>
        <v>0</v>
      </c>
    </row>
    <row r="81" s="34" customFormat="true" ht="45" hidden="false" customHeight="false" outlineLevel="0" collapsed="false">
      <c r="A81" s="29" t="s">
        <v>165</v>
      </c>
      <c r="B81" s="30" t="s">
        <v>51</v>
      </c>
      <c r="C81" s="30" t="n">
        <v>415</v>
      </c>
      <c r="D81" s="30" t="s">
        <v>166</v>
      </c>
      <c r="E81" s="30" t="s">
        <v>53</v>
      </c>
      <c r="F81" s="31" t="n">
        <v>30</v>
      </c>
      <c r="G81" s="32" t="n">
        <v>0</v>
      </c>
      <c r="H81" s="33" t="n">
        <f aca="false">ROUND(G81*(1+$H$7),2)</f>
        <v>0</v>
      </c>
      <c r="I81" s="33" t="n">
        <f aca="false">ROUND(H81*F81,2)</f>
        <v>0</v>
      </c>
    </row>
    <row r="82" s="34" customFormat="true" ht="15" hidden="false" customHeight="false" outlineLevel="0" collapsed="false">
      <c r="A82" s="29" t="s">
        <v>167</v>
      </c>
      <c r="B82" s="30" t="s">
        <v>30</v>
      </c>
      <c r="C82" s="30" t="n">
        <v>90694</v>
      </c>
      <c r="D82" s="30" t="s">
        <v>168</v>
      </c>
      <c r="E82" s="30" t="s">
        <v>32</v>
      </c>
      <c r="F82" s="31" t="n">
        <v>150</v>
      </c>
      <c r="G82" s="32" t="n">
        <v>0</v>
      </c>
      <c r="H82" s="33" t="n">
        <f aca="false">ROUND(G82*(1+$H$7),2)</f>
        <v>0</v>
      </c>
      <c r="I82" s="33" t="n">
        <f aca="false">ROUND(H82*F82,2)</f>
        <v>0</v>
      </c>
    </row>
    <row r="83" s="34" customFormat="true" ht="15" hidden="false" customHeight="false" outlineLevel="0" collapsed="false">
      <c r="A83" s="29" t="s">
        <v>169</v>
      </c>
      <c r="B83" s="30" t="s">
        <v>30</v>
      </c>
      <c r="C83" s="30" t="n">
        <v>91194</v>
      </c>
      <c r="D83" s="30" t="s">
        <v>170</v>
      </c>
      <c r="E83" s="30" t="s">
        <v>32</v>
      </c>
      <c r="F83" s="31" t="n">
        <v>100</v>
      </c>
      <c r="G83" s="32" t="n">
        <v>0</v>
      </c>
      <c r="H83" s="33" t="n">
        <f aca="false">ROUND(G83*(1+$H$7),2)</f>
        <v>0</v>
      </c>
      <c r="I83" s="33" t="n">
        <f aca="false">ROUND(H83*F83,2)</f>
        <v>0</v>
      </c>
    </row>
    <row r="84" s="34" customFormat="true" ht="45" hidden="false" customHeight="false" outlineLevel="0" collapsed="false">
      <c r="A84" s="29" t="s">
        <v>171</v>
      </c>
      <c r="B84" s="30" t="s">
        <v>23</v>
      </c>
      <c r="C84" s="30" t="n">
        <v>98111</v>
      </c>
      <c r="D84" s="30" t="s">
        <v>172</v>
      </c>
      <c r="E84" s="30" t="s">
        <v>53</v>
      </c>
      <c r="F84" s="31" t="n">
        <v>30</v>
      </c>
      <c r="G84" s="32" t="n">
        <v>0</v>
      </c>
      <c r="H84" s="33" t="n">
        <f aca="false">ROUND(G84*(1+$H$7),2)</f>
        <v>0</v>
      </c>
      <c r="I84" s="33" t="n">
        <f aca="false">ROUND(H84*F84,2)</f>
        <v>0</v>
      </c>
    </row>
    <row r="85" s="34" customFormat="true" ht="45" hidden="false" customHeight="false" outlineLevel="0" collapsed="false">
      <c r="A85" s="29" t="s">
        <v>173</v>
      </c>
      <c r="B85" s="30" t="s">
        <v>23</v>
      </c>
      <c r="C85" s="30" t="n">
        <v>96985</v>
      </c>
      <c r="D85" s="30" t="s">
        <v>174</v>
      </c>
      <c r="E85" s="30" t="s">
        <v>53</v>
      </c>
      <c r="F85" s="31" t="n">
        <v>30</v>
      </c>
      <c r="G85" s="32" t="n">
        <v>0</v>
      </c>
      <c r="H85" s="33" t="n">
        <f aca="false">ROUND(G85*(1+$H$7),2)</f>
        <v>0</v>
      </c>
      <c r="I85" s="33" t="n">
        <f aca="false">ROUND(H85*F85,2)</f>
        <v>0</v>
      </c>
    </row>
    <row r="86" s="34" customFormat="true" ht="60" hidden="false" customHeight="false" outlineLevel="0" collapsed="false">
      <c r="A86" s="29" t="s">
        <v>175</v>
      </c>
      <c r="B86" s="30" t="s">
        <v>23</v>
      </c>
      <c r="C86" s="30" t="n">
        <v>91871</v>
      </c>
      <c r="D86" s="30" t="s">
        <v>176</v>
      </c>
      <c r="E86" s="30" t="s">
        <v>32</v>
      </c>
      <c r="F86" s="31" t="n">
        <v>120</v>
      </c>
      <c r="G86" s="32" t="n">
        <v>0</v>
      </c>
      <c r="H86" s="33" t="n">
        <f aca="false">ROUND(G86*(1+$H$7),2)</f>
        <v>0</v>
      </c>
      <c r="I86" s="33" t="n">
        <f aca="false">ROUND(H86*F86,2)</f>
        <v>0</v>
      </c>
    </row>
    <row r="87" s="23" customFormat="true" ht="14.15" hidden="false" customHeight="false" outlineLevel="0" collapsed="false">
      <c r="A87" s="24" t="n">
        <v>10</v>
      </c>
      <c r="B87" s="25"/>
      <c r="C87" s="25"/>
      <c r="D87" s="26" t="s">
        <v>177</v>
      </c>
      <c r="E87" s="26"/>
      <c r="F87" s="27"/>
      <c r="G87" s="28"/>
      <c r="H87" s="35"/>
      <c r="I87" s="35"/>
    </row>
    <row r="88" s="23" customFormat="true" ht="14.15" hidden="false" customHeight="false" outlineLevel="0" collapsed="false">
      <c r="A88" s="24" t="s">
        <v>178</v>
      </c>
      <c r="B88" s="25"/>
      <c r="C88" s="25"/>
      <c r="D88" s="26" t="s">
        <v>177</v>
      </c>
      <c r="E88" s="26"/>
      <c r="F88" s="27"/>
      <c r="G88" s="28"/>
      <c r="H88" s="35"/>
      <c r="I88" s="35"/>
      <c r="J88" s="34"/>
    </row>
    <row r="89" s="23" customFormat="true" ht="42.75" hidden="false" customHeight="false" outlineLevel="0" collapsed="false">
      <c r="A89" s="36" t="s">
        <v>179</v>
      </c>
      <c r="B89" s="37" t="s">
        <v>30</v>
      </c>
      <c r="C89" s="37" t="n">
        <v>130243</v>
      </c>
      <c r="D89" s="38" t="s">
        <v>180</v>
      </c>
      <c r="E89" s="38" t="s">
        <v>26</v>
      </c>
      <c r="F89" s="39" t="n">
        <v>52</v>
      </c>
      <c r="G89" s="32" t="n">
        <v>0</v>
      </c>
      <c r="H89" s="40" t="n">
        <f aca="false">ROUND(G89*(1+$H$7),2)</f>
        <v>0</v>
      </c>
      <c r="I89" s="40" t="n">
        <f aca="false">ROUND(H89*F89,2)</f>
        <v>0</v>
      </c>
    </row>
    <row r="90" s="23" customFormat="true" ht="42.75" hidden="false" customHeight="false" outlineLevel="0" collapsed="false">
      <c r="A90" s="36" t="s">
        <v>181</v>
      </c>
      <c r="B90" s="37" t="s">
        <v>30</v>
      </c>
      <c r="C90" s="37" t="n">
        <v>170521</v>
      </c>
      <c r="D90" s="38" t="s">
        <v>182</v>
      </c>
      <c r="E90" s="38" t="s">
        <v>53</v>
      </c>
      <c r="F90" s="39" t="n">
        <v>8</v>
      </c>
      <c r="G90" s="32" t="n">
        <v>0</v>
      </c>
      <c r="H90" s="40" t="n">
        <f aca="false">ROUND(G90*(1+$H$7),2)</f>
        <v>0</v>
      </c>
      <c r="I90" s="40" t="n">
        <f aca="false">ROUND(H90*F90,2)</f>
        <v>0</v>
      </c>
    </row>
    <row r="91" s="23" customFormat="true" ht="42.75" hidden="false" customHeight="false" outlineLevel="0" collapsed="false">
      <c r="A91" s="36" t="s">
        <v>183</v>
      </c>
      <c r="B91" s="37" t="s">
        <v>30</v>
      </c>
      <c r="C91" s="37" t="n">
        <v>170520</v>
      </c>
      <c r="D91" s="38" t="s">
        <v>184</v>
      </c>
      <c r="E91" s="38" t="s">
        <v>53</v>
      </c>
      <c r="F91" s="39" t="n">
        <v>8</v>
      </c>
      <c r="G91" s="32" t="n">
        <v>0</v>
      </c>
      <c r="H91" s="40" t="n">
        <f aca="false">ROUND(G91*(1+$H$7),2)</f>
        <v>0</v>
      </c>
      <c r="I91" s="40" t="n">
        <f aca="false">ROUND(H91*F91,2)</f>
        <v>0</v>
      </c>
    </row>
    <row r="92" s="23" customFormat="true" ht="42.75" hidden="false" customHeight="false" outlineLevel="0" collapsed="false">
      <c r="A92" s="36" t="s">
        <v>185</v>
      </c>
      <c r="B92" s="37" t="s">
        <v>23</v>
      </c>
      <c r="C92" s="37" t="n">
        <v>99855</v>
      </c>
      <c r="D92" s="38" t="s">
        <v>186</v>
      </c>
      <c r="E92" s="38" t="s">
        <v>32</v>
      </c>
      <c r="F92" s="39" t="n">
        <v>79.08</v>
      </c>
      <c r="G92" s="32" t="n">
        <v>0</v>
      </c>
      <c r="H92" s="40" t="n">
        <f aca="false">ROUND(G92*(1+$H$7),2)</f>
        <v>0</v>
      </c>
      <c r="I92" s="40" t="n">
        <f aca="false">ROUND(H92*F92,2)</f>
        <v>0</v>
      </c>
    </row>
    <row r="93" s="23" customFormat="true" ht="14.15" hidden="false" customHeight="false" outlineLevel="0" collapsed="false">
      <c r="A93" s="24" t="n">
        <v>11</v>
      </c>
      <c r="B93" s="25"/>
      <c r="C93" s="25"/>
      <c r="D93" s="26" t="s">
        <v>187</v>
      </c>
      <c r="E93" s="26"/>
      <c r="F93" s="27"/>
      <c r="G93" s="28"/>
      <c r="H93" s="35"/>
      <c r="I93" s="35"/>
    </row>
    <row r="94" s="23" customFormat="true" ht="14.15" hidden="false" customHeight="false" outlineLevel="0" collapsed="false">
      <c r="A94" s="24" t="s">
        <v>188</v>
      </c>
      <c r="B94" s="25"/>
      <c r="C94" s="25"/>
      <c r="D94" s="26" t="s">
        <v>187</v>
      </c>
      <c r="E94" s="26"/>
      <c r="F94" s="27"/>
      <c r="G94" s="28"/>
      <c r="H94" s="35"/>
      <c r="I94" s="35"/>
      <c r="J94" s="34"/>
    </row>
    <row r="95" s="23" customFormat="true" ht="57" hidden="false" customHeight="false" outlineLevel="0" collapsed="false">
      <c r="A95" s="36" t="s">
        <v>189</v>
      </c>
      <c r="B95" s="37" t="s">
        <v>51</v>
      </c>
      <c r="C95" s="37" t="n">
        <v>10527</v>
      </c>
      <c r="D95" s="38" t="s">
        <v>190</v>
      </c>
      <c r="E95" s="38" t="s">
        <v>191</v>
      </c>
      <c r="F95" s="39" t="n">
        <v>200</v>
      </c>
      <c r="G95" s="32" t="n">
        <v>0</v>
      </c>
      <c r="H95" s="40" t="n">
        <f aca="false">ROUND(G95*(1+$H$7),2)</f>
        <v>0</v>
      </c>
      <c r="I95" s="40" t="n">
        <f aca="false">ROUND(H95*F95,2)</f>
        <v>0</v>
      </c>
    </row>
    <row r="96" s="23" customFormat="true" ht="15" hidden="false" customHeight="false" outlineLevel="0" collapsed="false">
      <c r="A96" s="36" t="s">
        <v>192</v>
      </c>
      <c r="B96" s="37" t="s">
        <v>30</v>
      </c>
      <c r="C96" s="37" t="s">
        <v>193</v>
      </c>
      <c r="D96" s="38" t="s">
        <v>194</v>
      </c>
      <c r="E96" s="38" t="s">
        <v>195</v>
      </c>
      <c r="F96" s="39" t="n">
        <v>120</v>
      </c>
      <c r="G96" s="32" t="n">
        <v>0</v>
      </c>
      <c r="H96" s="40" t="n">
        <f aca="false">ROUND(G96*(1+$H$7),2)</f>
        <v>0</v>
      </c>
      <c r="I96" s="40" t="n">
        <f aca="false">ROUND(H96*F96,2)</f>
        <v>0</v>
      </c>
    </row>
    <row r="97" s="23" customFormat="true" ht="28.5" hidden="false" customHeight="false" outlineLevel="0" collapsed="false">
      <c r="A97" s="36" t="s">
        <v>196</v>
      </c>
      <c r="B97" s="37" t="s">
        <v>30</v>
      </c>
      <c r="C97" s="37" t="s">
        <v>197</v>
      </c>
      <c r="D97" s="38" t="s">
        <v>198</v>
      </c>
      <c r="E97" s="38" t="s">
        <v>199</v>
      </c>
      <c r="F97" s="39" t="n">
        <v>60</v>
      </c>
      <c r="G97" s="32" t="n">
        <v>0</v>
      </c>
      <c r="H97" s="40" t="n">
        <f aca="false">ROUND(G97*(1+$H$7),2)</f>
        <v>0</v>
      </c>
      <c r="I97" s="40" t="n">
        <f aca="false">ROUND(H97*F97,2)</f>
        <v>0</v>
      </c>
    </row>
    <row r="98" s="23" customFormat="true" ht="15.75" hidden="false" customHeight="false" outlineLevel="0" collapsed="false">
      <c r="A98" s="1"/>
      <c r="B98" s="1"/>
      <c r="C98" s="1"/>
      <c r="D98" s="1"/>
      <c r="E98" s="1"/>
      <c r="F98" s="2"/>
      <c r="G98" s="3"/>
      <c r="H98" s="3"/>
      <c r="I98" s="3"/>
    </row>
    <row r="99" s="23" customFormat="true" ht="16.5" hidden="false" customHeight="false" outlineLevel="0" collapsed="false">
      <c r="A99" s="1"/>
      <c r="B99" s="1"/>
      <c r="C99" s="1"/>
      <c r="D99" s="1"/>
      <c r="E99" s="1"/>
      <c r="F99" s="2"/>
      <c r="G99" s="3"/>
      <c r="H99" s="41" t="s">
        <v>200</v>
      </c>
      <c r="I99" s="42" t="n">
        <f aca="false">SUM(I13:I97)</f>
        <v>0</v>
      </c>
    </row>
    <row r="100" s="23" customFormat="true" ht="15" hidden="false" customHeight="false" outlineLevel="0" collapsed="false">
      <c r="A100" s="1"/>
      <c r="B100" s="1"/>
      <c r="C100" s="1"/>
      <c r="D100" s="1"/>
      <c r="E100" s="1"/>
      <c r="F100" s="2"/>
      <c r="G100" s="3"/>
      <c r="H100" s="3"/>
      <c r="I100" s="3"/>
    </row>
    <row r="101" s="23" customFormat="true" ht="15" hidden="false" customHeight="false" outlineLevel="0" collapsed="false">
      <c r="A101" s="43"/>
      <c r="B101" s="44" t="s">
        <v>201</v>
      </c>
      <c r="C101" s="45"/>
      <c r="D101" s="45"/>
      <c r="E101" s="43"/>
      <c r="F101" s="46"/>
      <c r="G101" s="43"/>
      <c r="H101" s="43"/>
      <c r="I101" s="43"/>
    </row>
    <row r="102" s="47" customFormat="true" ht="36" hidden="false" customHeight="true" outlineLevel="0" collapsed="false">
      <c r="B102" s="48" t="s">
        <v>202</v>
      </c>
      <c r="C102" s="49"/>
      <c r="D102" s="50"/>
      <c r="E102" s="51"/>
      <c r="F102" s="52"/>
      <c r="G102" s="53"/>
      <c r="I102" s="54"/>
    </row>
    <row r="103" s="47" customFormat="true" ht="16.5" hidden="false" customHeight="true" outlineLevel="0" collapsed="false">
      <c r="A103" s="55"/>
      <c r="B103" s="56" t="s">
        <v>203</v>
      </c>
      <c r="C103" s="57"/>
      <c r="D103" s="58"/>
      <c r="E103" s="51"/>
      <c r="F103" s="52"/>
      <c r="G103" s="53"/>
      <c r="I103" s="54"/>
    </row>
    <row r="104" s="47" customFormat="true" ht="12.8" hidden="false" customHeight="false" outlineLevel="0" collapsed="false">
      <c r="B104" s="51"/>
      <c r="C104" s="59"/>
      <c r="D104" s="60"/>
      <c r="E104" s="51"/>
      <c r="F104" s="52"/>
      <c r="G104" s="53"/>
      <c r="I104" s="54"/>
    </row>
    <row r="105" s="47" customFormat="true" ht="12.8" hidden="false" customHeight="false" outlineLevel="0" collapsed="false">
      <c r="A105" s="55"/>
      <c r="B105" s="51"/>
      <c r="C105" s="51"/>
      <c r="D105" s="61"/>
      <c r="E105" s="51"/>
      <c r="F105" s="52"/>
      <c r="G105" s="53"/>
      <c r="I105" s="54"/>
    </row>
    <row r="106" s="47" customFormat="true" ht="40.5" hidden="false" customHeight="true" outlineLevel="0" collapsed="false">
      <c r="A106" s="55"/>
      <c r="B106" s="48" t="s">
        <v>202</v>
      </c>
      <c r="C106" s="49"/>
      <c r="D106" s="50"/>
      <c r="E106" s="51"/>
      <c r="F106" s="52"/>
      <c r="G106" s="53"/>
      <c r="I106" s="54"/>
    </row>
    <row r="107" s="47" customFormat="true" ht="12.8" hidden="false" customHeight="false" outlineLevel="0" collapsed="false">
      <c r="A107" s="55"/>
      <c r="B107" s="56" t="s">
        <v>204</v>
      </c>
      <c r="C107" s="57"/>
      <c r="D107" s="58"/>
      <c r="E107" s="51"/>
      <c r="F107" s="52"/>
      <c r="G107" s="53"/>
      <c r="I107" s="54"/>
    </row>
    <row r="108" s="47" customFormat="true" ht="12.8" hidden="false" customHeight="false" outlineLevel="0" collapsed="false">
      <c r="A108" s="55"/>
      <c r="B108" s="62" t="s">
        <v>205</v>
      </c>
      <c r="C108" s="63"/>
      <c r="D108" s="58"/>
      <c r="E108" s="51"/>
      <c r="F108" s="52"/>
      <c r="G108" s="53"/>
      <c r="I108" s="54"/>
    </row>
    <row r="109" s="47" customFormat="true" ht="12.8" hidden="false" customHeight="false" outlineLevel="0" collapsed="false">
      <c r="A109" s="55"/>
      <c r="B109" s="51"/>
      <c r="C109" s="51"/>
      <c r="D109" s="61"/>
      <c r="E109" s="51"/>
      <c r="F109" s="52"/>
      <c r="G109" s="53"/>
      <c r="I109" s="54"/>
    </row>
    <row r="110" s="47" customFormat="true" ht="12.8" hidden="false" customHeight="false" outlineLevel="0" collapsed="false">
      <c r="A110" s="55"/>
      <c r="B110" s="51"/>
      <c r="C110" s="51"/>
      <c r="D110" s="61"/>
      <c r="E110" s="51"/>
      <c r="F110" s="52"/>
      <c r="G110" s="53"/>
      <c r="I110" s="54"/>
    </row>
    <row r="111" s="47" customFormat="true" ht="12.8" hidden="false" customHeight="false" outlineLevel="0" collapsed="false">
      <c r="A111" s="55" t="s">
        <v>206</v>
      </c>
      <c r="B111" s="51"/>
      <c r="C111" s="51"/>
      <c r="D111" s="61"/>
      <c r="E111" s="51"/>
      <c r="F111" s="52"/>
      <c r="G111" s="53"/>
      <c r="I111" s="54"/>
    </row>
    <row r="112" s="47" customFormat="true" ht="13.5" hidden="false" customHeight="true" outlineLevel="0" collapsed="false">
      <c r="A112" s="55" t="s">
        <v>207</v>
      </c>
      <c r="B112" s="51"/>
      <c r="C112" s="51"/>
      <c r="D112" s="61"/>
      <c r="E112" s="51"/>
      <c r="F112" s="52"/>
      <c r="G112" s="53"/>
      <c r="I112" s="54"/>
    </row>
    <row r="113" s="23" customFormat="true" ht="15" hidden="false" customHeight="false" outlineLevel="0" collapsed="false">
      <c r="A113" s="1"/>
      <c r="B113" s="1"/>
      <c r="C113" s="1"/>
      <c r="D113" s="1"/>
      <c r="E113" s="1"/>
      <c r="F113" s="2"/>
      <c r="G113" s="3"/>
      <c r="H113" s="3"/>
      <c r="I113" s="3"/>
    </row>
    <row r="114" s="23" customFormat="true" ht="15" hidden="false" customHeight="false" outlineLevel="0" collapsed="false">
      <c r="A114" s="1"/>
      <c r="B114" s="1"/>
      <c r="C114" s="1"/>
      <c r="D114" s="1"/>
      <c r="E114" s="1"/>
      <c r="F114" s="2"/>
      <c r="G114" s="3"/>
      <c r="H114" s="3"/>
      <c r="I114" s="3"/>
    </row>
    <row r="115" s="23" customFormat="true" ht="15" hidden="false" customHeight="false" outlineLevel="0" collapsed="false">
      <c r="A115" s="1"/>
      <c r="B115" s="1"/>
      <c r="C115" s="1"/>
      <c r="D115" s="1"/>
      <c r="E115" s="1"/>
      <c r="F115" s="2"/>
      <c r="G115" s="3"/>
      <c r="H115" s="3"/>
      <c r="I115" s="3"/>
    </row>
    <row r="116" s="23" customFormat="true" ht="15" hidden="false" customHeight="false" outlineLevel="0" collapsed="false">
      <c r="A116" s="1"/>
      <c r="B116" s="1"/>
      <c r="C116" s="1"/>
      <c r="D116" s="1"/>
      <c r="E116" s="1"/>
      <c r="F116" s="2"/>
      <c r="G116" s="3"/>
      <c r="H116" s="3"/>
      <c r="I116" s="3"/>
    </row>
    <row r="117" s="23" customFormat="true" ht="15" hidden="false" customHeight="false" outlineLevel="0" collapsed="false">
      <c r="A117" s="1"/>
      <c r="B117" s="1"/>
      <c r="C117" s="1"/>
      <c r="D117" s="1"/>
      <c r="E117" s="1"/>
      <c r="F117" s="2"/>
      <c r="G117" s="3"/>
      <c r="H117" s="3"/>
      <c r="I117" s="3"/>
    </row>
    <row r="118" s="23" customFormat="true" ht="15" hidden="false" customHeight="false" outlineLevel="0" collapsed="false">
      <c r="A118" s="1"/>
      <c r="B118" s="1"/>
      <c r="C118" s="1"/>
      <c r="D118" s="1"/>
      <c r="E118" s="1"/>
      <c r="F118" s="2"/>
      <c r="G118" s="3"/>
      <c r="H118" s="3"/>
      <c r="I118" s="3"/>
    </row>
    <row r="119" s="23" customFormat="true" ht="15" hidden="false" customHeight="false" outlineLevel="0" collapsed="false">
      <c r="A119" s="1"/>
      <c r="B119" s="1"/>
      <c r="C119" s="1"/>
      <c r="D119" s="1"/>
      <c r="E119" s="1"/>
      <c r="F119" s="2"/>
      <c r="G119" s="3"/>
      <c r="H119" s="3"/>
      <c r="I119" s="3"/>
    </row>
    <row r="120" s="23" customFormat="true" ht="15" hidden="false" customHeight="false" outlineLevel="0" collapsed="false">
      <c r="A120" s="1"/>
      <c r="B120" s="1"/>
      <c r="C120" s="1"/>
      <c r="D120" s="1"/>
      <c r="E120" s="1"/>
      <c r="F120" s="2"/>
      <c r="G120" s="3"/>
      <c r="H120" s="3"/>
      <c r="I120" s="3"/>
    </row>
    <row r="121" s="23" customFormat="true" ht="15" hidden="false" customHeight="false" outlineLevel="0" collapsed="false">
      <c r="A121" s="1"/>
      <c r="B121" s="1"/>
      <c r="C121" s="1"/>
      <c r="D121" s="1"/>
      <c r="E121" s="1"/>
      <c r="F121" s="2"/>
      <c r="G121" s="3"/>
      <c r="H121" s="3"/>
      <c r="I121" s="3"/>
    </row>
    <row r="122" s="23" customFormat="true" ht="15" hidden="false" customHeight="false" outlineLevel="0" collapsed="false">
      <c r="A122" s="1"/>
      <c r="B122" s="1"/>
      <c r="C122" s="1"/>
      <c r="D122" s="1"/>
      <c r="E122" s="1"/>
      <c r="F122" s="2"/>
      <c r="G122" s="3"/>
      <c r="H122" s="3"/>
      <c r="I122" s="3"/>
    </row>
    <row r="123" s="23" customFormat="true" ht="15" hidden="false" customHeight="false" outlineLevel="0" collapsed="false">
      <c r="A123" s="1"/>
      <c r="B123" s="1"/>
      <c r="C123" s="1"/>
      <c r="D123" s="1"/>
      <c r="E123" s="1"/>
      <c r="F123" s="2"/>
      <c r="G123" s="3"/>
      <c r="H123" s="3"/>
      <c r="I123" s="3"/>
    </row>
    <row r="124" s="23" customFormat="true" ht="15" hidden="false" customHeight="false" outlineLevel="0" collapsed="false">
      <c r="A124" s="1"/>
      <c r="B124" s="1"/>
      <c r="C124" s="1"/>
      <c r="D124" s="1"/>
      <c r="E124" s="1"/>
      <c r="F124" s="2"/>
      <c r="G124" s="3"/>
      <c r="H124" s="3"/>
      <c r="I124" s="3"/>
    </row>
    <row r="125" s="23" customFormat="true" ht="15" hidden="false" customHeight="false" outlineLevel="0" collapsed="false">
      <c r="A125" s="1"/>
      <c r="B125" s="1"/>
      <c r="C125" s="1"/>
      <c r="D125" s="1"/>
      <c r="E125" s="1"/>
      <c r="F125" s="2"/>
      <c r="G125" s="3"/>
      <c r="H125" s="3"/>
      <c r="I125" s="3"/>
    </row>
    <row r="126" s="23" customFormat="true" ht="15" hidden="false" customHeight="false" outlineLevel="0" collapsed="false">
      <c r="A126" s="1"/>
      <c r="B126" s="1"/>
      <c r="C126" s="1"/>
      <c r="D126" s="1"/>
      <c r="E126" s="1"/>
      <c r="F126" s="2"/>
      <c r="G126" s="3"/>
      <c r="H126" s="3"/>
      <c r="I126" s="3"/>
    </row>
    <row r="127" s="23" customFormat="true" ht="15" hidden="false" customHeight="false" outlineLevel="0" collapsed="false">
      <c r="A127" s="1"/>
      <c r="B127" s="1"/>
      <c r="C127" s="1"/>
      <c r="D127" s="1"/>
      <c r="E127" s="1"/>
      <c r="F127" s="2"/>
      <c r="G127" s="3"/>
      <c r="H127" s="3"/>
      <c r="I127" s="3"/>
    </row>
    <row r="128" s="23" customFormat="true" ht="15" hidden="false" customHeight="false" outlineLevel="0" collapsed="false">
      <c r="A128" s="1"/>
      <c r="B128" s="1"/>
      <c r="C128" s="1"/>
      <c r="D128" s="1"/>
      <c r="E128" s="1"/>
      <c r="F128" s="2"/>
      <c r="G128" s="3"/>
      <c r="H128" s="3"/>
      <c r="I128" s="3"/>
    </row>
    <row r="129" s="23" customFormat="true" ht="15" hidden="false" customHeight="false" outlineLevel="0" collapsed="false">
      <c r="A129" s="1"/>
      <c r="B129" s="1"/>
      <c r="C129" s="1"/>
      <c r="D129" s="1"/>
      <c r="E129" s="1"/>
      <c r="F129" s="2"/>
      <c r="G129" s="3"/>
      <c r="H129" s="3"/>
      <c r="I129" s="3"/>
    </row>
    <row r="130" s="23" customFormat="true" ht="15" hidden="false" customHeight="false" outlineLevel="0" collapsed="false">
      <c r="A130" s="1"/>
      <c r="B130" s="1"/>
      <c r="C130" s="1"/>
      <c r="D130" s="1"/>
      <c r="E130" s="1"/>
      <c r="F130" s="2"/>
      <c r="G130" s="3"/>
      <c r="H130" s="3"/>
      <c r="I130" s="3"/>
    </row>
    <row r="131" s="23" customFormat="true" ht="15" hidden="false" customHeight="false" outlineLevel="0" collapsed="false">
      <c r="A131" s="1"/>
      <c r="B131" s="1"/>
      <c r="C131" s="1"/>
      <c r="D131" s="1"/>
      <c r="E131" s="1"/>
      <c r="F131" s="2"/>
      <c r="G131" s="3"/>
      <c r="H131" s="3"/>
      <c r="I131" s="3"/>
    </row>
    <row r="132" s="23" customFormat="true" ht="15" hidden="false" customHeight="false" outlineLevel="0" collapsed="false">
      <c r="A132" s="1"/>
      <c r="B132" s="1"/>
      <c r="C132" s="1"/>
      <c r="D132" s="1"/>
      <c r="E132" s="1"/>
      <c r="F132" s="2"/>
      <c r="G132" s="3"/>
      <c r="H132" s="3"/>
      <c r="I132" s="3"/>
    </row>
    <row r="133" s="23" customFormat="true" ht="15" hidden="false" customHeight="false" outlineLevel="0" collapsed="false">
      <c r="A133" s="1"/>
      <c r="B133" s="1"/>
      <c r="C133" s="1"/>
      <c r="D133" s="1"/>
      <c r="E133" s="1"/>
      <c r="F133" s="2"/>
      <c r="G133" s="3"/>
      <c r="H133" s="3"/>
      <c r="I133" s="3"/>
    </row>
    <row r="134" s="23" customFormat="true" ht="15" hidden="false" customHeight="false" outlineLevel="0" collapsed="false">
      <c r="A134" s="1"/>
      <c r="B134" s="1"/>
      <c r="C134" s="1"/>
      <c r="D134" s="1"/>
      <c r="E134" s="1"/>
      <c r="F134" s="2"/>
      <c r="G134" s="3"/>
      <c r="H134" s="3"/>
      <c r="I134" s="3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A1:I1"/>
    <mergeCell ref="B2:I2"/>
    <mergeCell ref="B3:I3"/>
    <mergeCell ref="A4:I4"/>
    <mergeCell ref="A5:G5"/>
    <mergeCell ref="H5:I5"/>
    <mergeCell ref="A6:I6"/>
    <mergeCell ref="A7:F7"/>
    <mergeCell ref="A8:I8"/>
    <mergeCell ref="A10:H10"/>
    <mergeCell ref="C101:D101"/>
  </mergeCells>
  <printOptions headings="false" gridLines="false" gridLinesSet="true" horizontalCentered="false" verticalCentered="false"/>
  <pageMargins left="0.511805555555555" right="0.511805555555555" top="0.7875" bottom="0.7875" header="0.511805555555555" footer="0.315277777777778"/>
  <pageSetup paperSize="1" scale="78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LibreOffice/7.1.8.1$Windows_X86_64 LibreOffice_project/e1f30c802c3269a1d052614453f260e49458c82c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2019-12-02T17:32:59Z</dcterms:created>
  <dc:creator>bentord</dc:creator>
  <dc:description/>
  <dc:language>pt-BR</dc:language>
  <cp:lastModifiedBy/>
  <cp:lastPrinted>2022-04-01T18:24:15Z</cp:lastPrinted>
  <dcterms:modified xsi:type="dcterms:W3CDTF">2022-06-28T10:33:33Z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