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ILHA" sheetId="1" r:id="rId1"/>
  </sheets>
  <definedNames>
    <definedName name="_xlnm.Print_Area" localSheetId="0">'PLANILHA'!$B$1:$G$28</definedName>
    <definedName name="_xlnm.Print_Titles" localSheetId="0">'PLANILHA'!$1:$14</definedName>
    <definedName name="Excel_BuiltIn_Print_Area_1_1">#REF!</definedName>
    <definedName name="Excel_BuiltIn_Print_Titles_1_1">#REF!</definedName>
    <definedName name="Excel_BuiltIn_Print_Titles_1_1_1">'PLANILHA'!$A$1:$IU$14</definedName>
  </definedNames>
  <calcPr fullCalcOnLoad="1"/>
</workbook>
</file>

<file path=xl/sharedStrings.xml><?xml version="1.0" encoding="utf-8"?>
<sst xmlns="http://schemas.openxmlformats.org/spreadsheetml/2006/main" count="39" uniqueCount="31">
  <si>
    <t xml:space="preserve">        PREFEITURA DO MUNICÍPIO DE MAUÁ</t>
  </si>
  <si>
    <t xml:space="preserve">    SECRETARIA DE SERVIÇOS URBANOS</t>
  </si>
  <si>
    <t>PLANILHA DE QUANTIDADES E PREÇOS</t>
  </si>
  <si>
    <t>TOMADA DE PREÇOS Nº 07/14</t>
  </si>
  <si>
    <r>
      <t>OBJETO:</t>
    </r>
    <r>
      <rPr>
        <sz val="12"/>
        <rFont val="Arial"/>
        <family val="2"/>
      </rPr>
      <t xml:space="preserve"> Reforma e manutenção de guias, sarjetas e sarjetões.</t>
    </r>
  </si>
  <si>
    <t>Base: abr/14</t>
  </si>
  <si>
    <t>ITEM</t>
  </si>
  <si>
    <t>DISCRIMINAÇÃO DOS SERVIÇOS</t>
  </si>
  <si>
    <t>UNID.</t>
  </si>
  <si>
    <t>QUANT.</t>
  </si>
  <si>
    <t>PREÇO UNIT.</t>
  </si>
  <si>
    <t>PREÇO TOTAL</t>
  </si>
  <si>
    <t>Arrancamento de guias, inclui carga em caminhão</t>
  </si>
  <si>
    <t>m</t>
  </si>
  <si>
    <t>Demolição de pavimento de concreto, sarjeta ou sarjetão, inclui carga em caminhão</t>
  </si>
  <si>
    <t>m²</t>
  </si>
  <si>
    <t>Demolição de pavimento asfáltico, inclusive capa, inclui carga em caminhão</t>
  </si>
  <si>
    <t>Base de concreto FCK 15,00 mpa para guias, sarjetas ou sarjetões</t>
  </si>
  <si>
    <t>m³</t>
  </si>
  <si>
    <t>Fornecimento e assentamento de guias tipo PMSP 100, inclusive encostamento de terra – fck 20,0 mpa</t>
  </si>
  <si>
    <t>Arrancamento e reassentamento de guias sobre concreto</t>
  </si>
  <si>
    <t>Construção de sarjeta ou sarjetão de concreto – fck 25,0 mpa</t>
  </si>
  <si>
    <t>Passeio de concreto fck = 15,0 mpa, inclusive preparo de caixa e lastro de brita</t>
  </si>
  <si>
    <t>Base de bica corrida</t>
  </si>
  <si>
    <t>Transporte de pavimento de concreto, sarjeta e sarjetão</t>
  </si>
  <si>
    <t>m²xkm</t>
  </si>
  <si>
    <t>Transporte de guias</t>
  </si>
  <si>
    <t>mxkm</t>
  </si>
  <si>
    <t>Transporte de pavimento asfáltico</t>
  </si>
  <si>
    <t>Transporte de capa asfáltica</t>
  </si>
  <si>
    <t>TOTAL (R$)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</si>
</sst>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&quot;R$ &quot;* #,##0.00_);_(&quot;R$ &quot;* \(#,##0.00\);_(&quot;R$ &quot;* \-??_);_(@_)"/>
    <numFmt numFmtId="166" formatCode="_(* #,##0.00_);_(* \(#,##0.00\);_(* \-??_);_(@_)"/>
    <numFmt numFmtId="167" formatCode="@"/>
    <numFmt numFmtId="168" formatCode="#\ ###\ ##0.00"/>
    <numFmt numFmtId="169" formatCode="#,##0.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5" fontId="1" fillId="0" borderId="0" applyFill="0" applyBorder="0" applyAlignment="0" applyProtection="0"/>
    <xf numFmtId="164" fontId="9" fillId="1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19" borderId="4" applyNumberFormat="0" applyAlignment="0" applyProtection="0"/>
    <xf numFmtId="164" fontId="10" fillId="16" borderId="5" applyNumberFormat="0" applyAlignment="0" applyProtection="0"/>
    <xf numFmtId="166" fontId="1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47" applyFill="1" applyBorder="1" applyProtection="1">
      <alignment/>
      <protection locked="0"/>
    </xf>
    <xf numFmtId="167" fontId="18" fillId="0" borderId="0" xfId="46" applyNumberFormat="1" applyFont="1" applyBorder="1" applyAlignment="1">
      <alignment horizontal="center" vertical="center"/>
      <protection/>
    </xf>
    <xf numFmtId="164" fontId="18" fillId="0" borderId="0" xfId="46" applyFont="1" applyBorder="1" applyAlignment="1">
      <alignment horizontal="center" vertical="center"/>
      <protection/>
    </xf>
    <xf numFmtId="164" fontId="19" fillId="0" borderId="0" xfId="46" applyFont="1" applyBorder="1" applyAlignment="1">
      <alignment horizontal="center" vertical="center"/>
      <protection/>
    </xf>
    <xf numFmtId="164" fontId="19" fillId="0" borderId="0" xfId="46" applyFont="1" applyBorder="1" applyAlignment="1">
      <alignment horizontal="left" vertical="center"/>
      <protection/>
    </xf>
    <xf numFmtId="164" fontId="19" fillId="0" borderId="0" xfId="46" applyFont="1" applyBorder="1" applyAlignment="1">
      <alignment horizontal="center" vertical="center" wrapText="1"/>
      <protection/>
    </xf>
    <xf numFmtId="164" fontId="19" fillId="0" borderId="0" xfId="46" applyFont="1" applyFill="1" applyBorder="1" applyAlignment="1">
      <alignment horizontal="left" vertical="center"/>
      <protection/>
    </xf>
    <xf numFmtId="164" fontId="19" fillId="0" borderId="0" xfId="46" applyFont="1" applyFill="1" applyBorder="1" applyAlignment="1">
      <alignment horizontal="center" vertical="center"/>
      <protection/>
    </xf>
    <xf numFmtId="164" fontId="1" fillId="0" borderId="0" xfId="46">
      <alignment/>
      <protection/>
    </xf>
    <xf numFmtId="164" fontId="0" fillId="0" borderId="0" xfId="0" applyFill="1" applyAlignment="1">
      <alignment/>
    </xf>
    <xf numFmtId="164" fontId="1" fillId="0" borderId="0" xfId="47" applyNumberFormat="1" applyFont="1" applyFill="1" applyBorder="1" applyAlignment="1" applyProtection="1">
      <alignment/>
      <protection/>
    </xf>
    <xf numFmtId="164" fontId="1" fillId="0" borderId="0" xfId="47" applyNumberFormat="1" applyFont="1" applyFill="1" applyBorder="1" applyAlignment="1" applyProtection="1">
      <alignment horizontal="right"/>
      <protection/>
    </xf>
    <xf numFmtId="168" fontId="21" fillId="0" borderId="0" xfId="47" applyNumberFormat="1" applyFont="1" applyFill="1" applyBorder="1" applyAlignment="1" applyProtection="1">
      <alignment horizontal="center" vertical="center" wrapText="1"/>
      <protection locked="0"/>
    </xf>
    <xf numFmtId="164" fontId="21" fillId="0" borderId="10" xfId="47" applyFont="1" applyFill="1" applyBorder="1" applyAlignment="1" applyProtection="1">
      <alignment horizontal="center" vertical="center" wrapText="1"/>
      <protection/>
    </xf>
    <xf numFmtId="164" fontId="21" fillId="0" borderId="11" xfId="47" applyFont="1" applyFill="1" applyBorder="1" applyAlignment="1" applyProtection="1">
      <alignment horizontal="left" vertical="center" wrapText="1"/>
      <protection/>
    </xf>
    <xf numFmtId="164" fontId="21" fillId="0" borderId="11" xfId="47" applyFont="1" applyFill="1" applyBorder="1" applyAlignment="1" applyProtection="1">
      <alignment horizontal="center" vertical="center" wrapText="1"/>
      <protection/>
    </xf>
    <xf numFmtId="168" fontId="21" fillId="0" borderId="11" xfId="47" applyNumberFormat="1" applyFont="1" applyFill="1" applyBorder="1" applyAlignment="1" applyProtection="1">
      <alignment horizontal="center" vertical="center" wrapText="1"/>
      <protection locked="0"/>
    </xf>
    <xf numFmtId="168" fontId="21" fillId="0" borderId="12" xfId="47" applyNumberFormat="1" applyFont="1" applyFill="1" applyBorder="1" applyAlignment="1" applyProtection="1">
      <alignment horizontal="center" vertical="center" wrapText="1"/>
      <protection locked="0"/>
    </xf>
    <xf numFmtId="168" fontId="22" fillId="0" borderId="0" xfId="47" applyNumberFormat="1" applyFont="1" applyFill="1" applyBorder="1" applyAlignment="1" applyProtection="1">
      <alignment horizontal="center" vertical="center" wrapText="1"/>
      <protection locked="0"/>
    </xf>
    <xf numFmtId="164" fontId="1" fillId="0" borderId="13" xfId="0" applyFont="1" applyBorder="1" applyAlignment="1">
      <alignment/>
    </xf>
    <xf numFmtId="164" fontId="1" fillId="0" borderId="14" xfId="47" applyFont="1" applyFill="1" applyBorder="1" applyAlignment="1" applyProtection="1">
      <alignment horizontal="center" vertical="center" wrapText="1"/>
      <protection locked="0"/>
    </xf>
    <xf numFmtId="164" fontId="1" fillId="0" borderId="15" xfId="47" applyFont="1" applyFill="1" applyBorder="1" applyAlignment="1" applyProtection="1">
      <alignment horizontal="left" vertical="center" wrapText="1"/>
      <protection locked="0"/>
    </xf>
    <xf numFmtId="164" fontId="1" fillId="0" borderId="15" xfId="47" applyFont="1" applyFill="1" applyBorder="1" applyAlignment="1" applyProtection="1">
      <alignment horizontal="center" vertical="center" wrapText="1"/>
      <protection locked="0"/>
    </xf>
    <xf numFmtId="168" fontId="1" fillId="0" borderId="15" xfId="46" applyNumberFormat="1" applyFont="1" applyFill="1" applyBorder="1" applyAlignment="1" applyProtection="1">
      <alignment vertical="center"/>
      <protection locked="0"/>
    </xf>
    <xf numFmtId="169" fontId="1" fillId="0" borderId="15" xfId="46" applyNumberFormat="1" applyFont="1" applyFill="1" applyBorder="1" applyAlignment="1" applyProtection="1">
      <alignment vertical="center"/>
      <protection locked="0"/>
    </xf>
    <xf numFmtId="169" fontId="1" fillId="0" borderId="16" xfId="46" applyNumberFormat="1" applyFont="1" applyFill="1" applyBorder="1" applyAlignment="1" applyProtection="1">
      <alignment vertical="center"/>
      <protection locked="0"/>
    </xf>
    <xf numFmtId="164" fontId="1" fillId="0" borderId="17" xfId="47" applyFont="1" applyFill="1" applyBorder="1" applyAlignment="1" applyProtection="1">
      <alignment horizontal="center" vertical="center" wrapText="1"/>
      <protection locked="0"/>
    </xf>
    <xf numFmtId="164" fontId="1" fillId="0" borderId="18" xfId="47" applyFont="1" applyFill="1" applyBorder="1" applyAlignment="1" applyProtection="1">
      <alignment horizontal="left" vertical="center" wrapText="1"/>
      <protection locked="0"/>
    </xf>
    <xf numFmtId="164" fontId="1" fillId="0" borderId="18" xfId="47" applyFont="1" applyFill="1" applyBorder="1" applyAlignment="1" applyProtection="1">
      <alignment horizontal="center" vertical="center" wrapText="1"/>
      <protection locked="0"/>
    </xf>
    <xf numFmtId="168" fontId="1" fillId="0" borderId="18" xfId="46" applyNumberFormat="1" applyFont="1" applyFill="1" applyBorder="1" applyAlignment="1" applyProtection="1">
      <alignment vertical="center"/>
      <protection locked="0"/>
    </xf>
    <xf numFmtId="169" fontId="1" fillId="0" borderId="18" xfId="46" applyNumberFormat="1" applyFont="1" applyFill="1" applyBorder="1" applyAlignment="1" applyProtection="1">
      <alignment vertical="center"/>
      <protection locked="0"/>
    </xf>
    <xf numFmtId="169" fontId="1" fillId="0" borderId="19" xfId="46" applyNumberFormat="1" applyFont="1" applyFill="1" applyBorder="1" applyAlignment="1" applyProtection="1">
      <alignment vertical="center"/>
      <protection locked="0"/>
    </xf>
    <xf numFmtId="164" fontId="1" fillId="0" borderId="20" xfId="47" applyFill="1" applyBorder="1" applyAlignment="1" applyProtection="1">
      <alignment horizontal="center" vertical="center"/>
      <protection locked="0"/>
    </xf>
    <xf numFmtId="164" fontId="21" fillId="0" borderId="21" xfId="47" applyFont="1" applyFill="1" applyBorder="1" applyAlignment="1" applyProtection="1">
      <alignment horizontal="center" vertical="center" wrapText="1"/>
      <protection locked="0"/>
    </xf>
    <xf numFmtId="164" fontId="21" fillId="0" borderId="21" xfId="47" applyFont="1" applyFill="1" applyBorder="1" applyAlignment="1" applyProtection="1">
      <alignment horizontal="right" vertical="center" wrapText="1"/>
      <protection locked="0"/>
    </xf>
    <xf numFmtId="169" fontId="21" fillId="0" borderId="22" xfId="47" applyNumberFormat="1" applyFont="1" applyFill="1" applyBorder="1" applyAlignment="1" applyProtection="1">
      <alignment horizontal="center" vertical="center"/>
      <protection locked="0"/>
    </xf>
    <xf numFmtId="164" fontId="22" fillId="0" borderId="0" xfId="47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 2" xfId="20"/>
    <cellStyle name="20% - Ênfase2 2" xfId="21"/>
    <cellStyle name="20% - Ênfase3 2" xfId="22"/>
    <cellStyle name="20% - Ênfase4 2" xfId="23"/>
    <cellStyle name="20% - Ênfase5 2" xfId="24"/>
    <cellStyle name="20% - Ênfase6 2" xfId="25"/>
    <cellStyle name="40% - Ênfase1 2" xfId="26"/>
    <cellStyle name="40% - Ênfase2 2" xfId="27"/>
    <cellStyle name="40% - Ênfase3 2" xfId="28"/>
    <cellStyle name="40% - Ênfase4 2" xfId="29"/>
    <cellStyle name="40% - Ênfase5 2" xfId="30"/>
    <cellStyle name="40% - Ênfase6 2" xfId="31"/>
    <cellStyle name="60% - Ênfase1 2" xfId="32"/>
    <cellStyle name="60% - Ênfase2 2" xfId="33"/>
    <cellStyle name="60% - Ênfase3 2" xfId="34"/>
    <cellStyle name="60% - Ênfase4 2" xfId="35"/>
    <cellStyle name="60% - Ênfase5 2" xfId="36"/>
    <cellStyle name="60% - Ênfase6 2" xfId="37"/>
    <cellStyle name="Bom 2" xfId="38"/>
    <cellStyle name="Cálculo 2" xfId="39"/>
    <cellStyle name="Célula de Verificação 2" xfId="40"/>
    <cellStyle name="Célula Vinculada 2" xfId="41"/>
    <cellStyle name="Entrada 2" xfId="42"/>
    <cellStyle name="Incorreto 2" xfId="43"/>
    <cellStyle name="Moeda 2" xfId="44"/>
    <cellStyle name="Neutra 2" xfId="45"/>
    <cellStyle name="Normal 2" xfId="46"/>
    <cellStyle name="Normal_Orçam. Padrão PMSP Jul07" xfId="47"/>
    <cellStyle name="Nota 2" xfId="48"/>
    <cellStyle name="Saída 2" xfId="49"/>
    <cellStyle name="Separador de milhares 2" xfId="50"/>
    <cellStyle name="Texto de Aviso 2" xfId="51"/>
    <cellStyle name="Texto Explicativo 2" xfId="52"/>
    <cellStyle name="Total 2" xfId="53"/>
    <cellStyle name="Título 1 1" xfId="54"/>
    <cellStyle name="Título 1 2" xfId="55"/>
    <cellStyle name="Título 2 2" xfId="56"/>
    <cellStyle name="Título 3 2" xfId="57"/>
    <cellStyle name="Título 4 2" xfId="58"/>
    <cellStyle name="Título 5" xfId="59"/>
    <cellStyle name="Ênfase1 2" xfId="60"/>
    <cellStyle name="Ênfase2 2" xfId="61"/>
    <cellStyle name="Ênfase3 2" xfId="62"/>
    <cellStyle name="Ênfase4 2" xfId="63"/>
    <cellStyle name="Ênfase5 2" xfId="64"/>
    <cellStyle name="Ênfase6 2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152400</xdr:rowOff>
    </xdr:from>
    <xdr:to>
      <xdr:col>2</xdr:col>
      <xdr:colOff>971550</xdr:colOff>
      <xdr:row>4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400"/>
          <a:ext cx="8763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120" zoomScaleNormal="110" zoomScaleSheetLayoutView="120" workbookViewId="0" topLeftCell="B11">
      <selection activeCell="E23" sqref="E23"/>
    </sheetView>
  </sheetViews>
  <sheetFormatPr defaultColWidth="9.140625" defaultRowHeight="15" customHeight="1"/>
  <cols>
    <col min="1" max="1" width="0" style="0" hidden="1" customWidth="1"/>
    <col min="2" max="2" width="6.421875" style="1" customWidth="1"/>
    <col min="3" max="3" width="54.7109375" style="0" customWidth="1"/>
    <col min="4" max="4" width="9.28125" style="0" customWidth="1"/>
    <col min="5" max="5" width="9.8515625" style="0" customWidth="1"/>
    <col min="6" max="6" width="9.57421875" style="0" customWidth="1"/>
    <col min="7" max="7" width="11.8515625" style="0" customWidth="1"/>
    <col min="8" max="8" width="15.140625" style="0" customWidth="1"/>
    <col min="9" max="9" width="10.00390625" style="0" customWidth="1"/>
    <col min="10" max="10" width="12.281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8" ht="20.25" customHeight="1">
      <c r="A2" s="2"/>
      <c r="B2" s="4" t="s">
        <v>0</v>
      </c>
      <c r="C2" s="4"/>
      <c r="D2" s="4"/>
      <c r="E2" s="4"/>
      <c r="F2" s="4"/>
      <c r="G2" s="4"/>
      <c r="H2" s="2"/>
    </row>
    <row r="3" spans="1:8" ht="18.75" customHeight="1">
      <c r="A3" s="2"/>
      <c r="B3" s="5" t="s">
        <v>1</v>
      </c>
      <c r="C3" s="5"/>
      <c r="D3" s="5"/>
      <c r="E3" s="5"/>
      <c r="F3" s="5"/>
      <c r="G3" s="5"/>
      <c r="H3" s="2"/>
    </row>
    <row r="4" spans="1:8" ht="15" customHeight="1">
      <c r="A4" s="2"/>
      <c r="B4" s="6"/>
      <c r="C4" s="6"/>
      <c r="D4" s="6"/>
      <c r="E4" s="6"/>
      <c r="F4" s="6"/>
      <c r="G4" s="6"/>
      <c r="H4" s="2"/>
    </row>
    <row r="5" spans="1:8" ht="15" customHeight="1">
      <c r="A5" s="2"/>
      <c r="B5" s="6"/>
      <c r="C5" s="7" t="s">
        <v>2</v>
      </c>
      <c r="D5" s="7"/>
      <c r="E5" s="7"/>
      <c r="F5" s="7"/>
      <c r="G5" s="7"/>
      <c r="H5" s="2"/>
    </row>
    <row r="6" spans="1:8" ht="15" customHeight="1">
      <c r="A6" s="2"/>
      <c r="B6" s="6"/>
      <c r="C6" s="7"/>
      <c r="D6" s="7"/>
      <c r="E6" s="7"/>
      <c r="F6" s="7"/>
      <c r="G6" s="7"/>
      <c r="H6" s="2"/>
    </row>
    <row r="7" spans="1:8" ht="15" customHeight="1">
      <c r="A7" s="2"/>
      <c r="B7" s="6"/>
      <c r="C7" s="8"/>
      <c r="D7" s="8"/>
      <c r="E7" s="8"/>
      <c r="F7" s="8"/>
      <c r="G7" s="8"/>
      <c r="H7" s="2"/>
    </row>
    <row r="8" spans="1:8" ht="15" customHeight="1">
      <c r="A8" s="2"/>
      <c r="B8" s="6"/>
      <c r="C8" s="9" t="s">
        <v>3</v>
      </c>
      <c r="D8" s="9"/>
      <c r="E8" s="9"/>
      <c r="F8" s="9"/>
      <c r="G8" s="9"/>
      <c r="H8" s="2"/>
    </row>
    <row r="9" spans="1:8" ht="15" customHeight="1">
      <c r="A9" s="2"/>
      <c r="B9" s="6"/>
      <c r="C9" s="9"/>
      <c r="D9" s="9"/>
      <c r="E9" s="9"/>
      <c r="F9" s="9"/>
      <c r="G9" s="9"/>
      <c r="H9" s="2"/>
    </row>
    <row r="10" spans="1:8" ht="24.75" customHeight="1">
      <c r="A10" s="2"/>
      <c r="B10" s="6"/>
      <c r="C10" s="8"/>
      <c r="D10" s="8"/>
      <c r="E10" s="8"/>
      <c r="F10" s="8"/>
      <c r="G10" s="8"/>
      <c r="H10" s="2"/>
    </row>
    <row r="11" spans="1:8" ht="15" customHeight="1">
      <c r="A11" s="2"/>
      <c r="B11" s="6" t="s">
        <v>4</v>
      </c>
      <c r="C11" s="6"/>
      <c r="D11" s="6"/>
      <c r="E11" s="6"/>
      <c r="F11" s="6"/>
      <c r="G11" s="6"/>
      <c r="H11" s="2"/>
    </row>
    <row r="12" spans="1:8" ht="15" customHeight="1">
      <c r="A12" s="2"/>
      <c r="B12" s="6"/>
      <c r="C12" s="6"/>
      <c r="D12" s="6"/>
      <c r="E12" s="6"/>
      <c r="F12" s="6"/>
      <c r="G12" s="6"/>
      <c r="H12" s="2"/>
    </row>
    <row r="13" spans="1:8" ht="21.75" customHeight="1">
      <c r="A13" s="10"/>
      <c r="B13"/>
      <c r="C13" s="11"/>
      <c r="D13" s="12"/>
      <c r="E13" s="12"/>
      <c r="F13" s="13" t="s">
        <v>5</v>
      </c>
      <c r="G13" s="13"/>
      <c r="H13" s="12"/>
    </row>
    <row r="14" spans="1:8" ht="27.75" customHeight="1">
      <c r="A14" s="14"/>
      <c r="B14" s="15" t="s">
        <v>6</v>
      </c>
      <c r="C14" s="16" t="s">
        <v>7</v>
      </c>
      <c r="D14" s="17" t="s">
        <v>8</v>
      </c>
      <c r="E14" s="18" t="s">
        <v>9</v>
      </c>
      <c r="F14" s="18" t="s">
        <v>10</v>
      </c>
      <c r="G14" s="19" t="s">
        <v>11</v>
      </c>
      <c r="H14" s="20"/>
    </row>
    <row r="15" spans="1:8" ht="20.25" customHeight="1">
      <c r="A15" s="21">
        <v>30605</v>
      </c>
      <c r="B15" s="22">
        <v>1</v>
      </c>
      <c r="C15" s="23" t="s">
        <v>12</v>
      </c>
      <c r="D15" s="24" t="s">
        <v>13</v>
      </c>
      <c r="E15" s="25">
        <v>67</v>
      </c>
      <c r="F15" s="26">
        <v>6.43</v>
      </c>
      <c r="G15" s="27">
        <f aca="true" t="shared" si="0" ref="G15:G27">ROUND(E15*F15,2)</f>
        <v>430.81</v>
      </c>
      <c r="H15" s="10"/>
    </row>
    <row r="16" spans="1:8" ht="28.5" customHeight="1">
      <c r="A16" s="21"/>
      <c r="B16" s="28">
        <v>2</v>
      </c>
      <c r="C16" s="29" t="s">
        <v>14</v>
      </c>
      <c r="D16" s="30" t="s">
        <v>15</v>
      </c>
      <c r="E16" s="31">
        <v>1245</v>
      </c>
      <c r="F16" s="32">
        <v>15.42</v>
      </c>
      <c r="G16" s="33">
        <f t="shared" si="0"/>
        <v>19197.9</v>
      </c>
      <c r="H16" s="10"/>
    </row>
    <row r="17" spans="1:8" ht="28.5" customHeight="1">
      <c r="A17" s="21"/>
      <c r="B17" s="28">
        <v>3</v>
      </c>
      <c r="C17" s="29" t="s">
        <v>16</v>
      </c>
      <c r="D17" s="30" t="s">
        <v>15</v>
      </c>
      <c r="E17" s="31">
        <v>150</v>
      </c>
      <c r="F17" s="32">
        <v>13.16</v>
      </c>
      <c r="G17" s="33">
        <f t="shared" si="0"/>
        <v>1974</v>
      </c>
      <c r="H17" s="10"/>
    </row>
    <row r="18" spans="1:8" ht="23.25" customHeight="1">
      <c r="A18" s="21"/>
      <c r="B18" s="28">
        <v>4</v>
      </c>
      <c r="C18" s="29" t="s">
        <v>17</v>
      </c>
      <c r="D18" s="30" t="s">
        <v>18</v>
      </c>
      <c r="E18" s="31">
        <v>45</v>
      </c>
      <c r="F18" s="32">
        <v>385.96</v>
      </c>
      <c r="G18" s="33">
        <f t="shared" si="0"/>
        <v>17368.2</v>
      </c>
      <c r="H18" s="10"/>
    </row>
    <row r="19" spans="1:8" ht="26.25" customHeight="1">
      <c r="A19" s="21"/>
      <c r="B19" s="28">
        <v>5</v>
      </c>
      <c r="C19" s="29" t="s">
        <v>19</v>
      </c>
      <c r="D19" s="30" t="s">
        <v>13</v>
      </c>
      <c r="E19" s="31">
        <v>34</v>
      </c>
      <c r="F19" s="32">
        <v>45.23</v>
      </c>
      <c r="G19" s="33">
        <f t="shared" si="0"/>
        <v>1537.82</v>
      </c>
      <c r="H19" s="10"/>
    </row>
    <row r="20" spans="1:8" ht="18.75" customHeight="1">
      <c r="A20" s="21"/>
      <c r="B20" s="28">
        <v>6</v>
      </c>
      <c r="C20" s="29" t="s">
        <v>20</v>
      </c>
      <c r="D20" s="30" t="s">
        <v>13</v>
      </c>
      <c r="E20" s="31">
        <v>75</v>
      </c>
      <c r="F20" s="32">
        <v>24.21</v>
      </c>
      <c r="G20" s="33">
        <f t="shared" si="0"/>
        <v>1815.75</v>
      </c>
      <c r="H20" s="10"/>
    </row>
    <row r="21" spans="1:8" ht="17.25" customHeight="1">
      <c r="A21" s="21"/>
      <c r="B21" s="28">
        <v>7</v>
      </c>
      <c r="C21" s="29" t="s">
        <v>21</v>
      </c>
      <c r="D21" s="30" t="s">
        <v>18</v>
      </c>
      <c r="E21" s="31">
        <v>300</v>
      </c>
      <c r="F21" s="32">
        <v>461.04</v>
      </c>
      <c r="G21" s="33">
        <f t="shared" si="0"/>
        <v>138312</v>
      </c>
      <c r="H21" s="10"/>
    </row>
    <row r="22" spans="1:8" ht="26.25" customHeight="1">
      <c r="A22" s="21"/>
      <c r="B22" s="28">
        <v>8</v>
      </c>
      <c r="C22" s="29" t="s">
        <v>22</v>
      </c>
      <c r="D22" s="30" t="s">
        <v>18</v>
      </c>
      <c r="E22" s="31">
        <v>9</v>
      </c>
      <c r="F22" s="32">
        <v>536.95</v>
      </c>
      <c r="G22" s="33">
        <f t="shared" si="0"/>
        <v>4832.55</v>
      </c>
      <c r="H22" s="10"/>
    </row>
    <row r="23" spans="1:8" ht="18.75" customHeight="1">
      <c r="A23" s="21"/>
      <c r="B23" s="28">
        <v>9</v>
      </c>
      <c r="C23" s="29" t="s">
        <v>23</v>
      </c>
      <c r="D23" s="30" t="s">
        <v>18</v>
      </c>
      <c r="E23" s="31">
        <v>47</v>
      </c>
      <c r="F23" s="32">
        <v>137.45</v>
      </c>
      <c r="G23" s="33">
        <f t="shared" si="0"/>
        <v>6460.15</v>
      </c>
      <c r="H23" s="10"/>
    </row>
    <row r="24" spans="1:8" ht="18.75" customHeight="1">
      <c r="A24" s="21"/>
      <c r="B24" s="28">
        <v>10</v>
      </c>
      <c r="C24" s="29" t="s">
        <v>24</v>
      </c>
      <c r="D24" s="30" t="s">
        <v>25</v>
      </c>
      <c r="E24" s="31">
        <v>12450</v>
      </c>
      <c r="F24" s="32">
        <v>0.56</v>
      </c>
      <c r="G24" s="33">
        <f t="shared" si="0"/>
        <v>6972</v>
      </c>
      <c r="H24" s="10"/>
    </row>
    <row r="25" spans="1:8" ht="19.5" customHeight="1">
      <c r="A25" s="21"/>
      <c r="B25" s="28">
        <v>11</v>
      </c>
      <c r="C25" s="29" t="s">
        <v>26</v>
      </c>
      <c r="D25" s="30" t="s">
        <v>27</v>
      </c>
      <c r="E25" s="31">
        <v>900</v>
      </c>
      <c r="F25" s="32">
        <v>0.17</v>
      </c>
      <c r="G25" s="33">
        <f t="shared" si="0"/>
        <v>153</v>
      </c>
      <c r="H25" s="10"/>
    </row>
    <row r="26" spans="1:8" ht="21.75" customHeight="1">
      <c r="A26" s="21"/>
      <c r="B26" s="28">
        <v>12</v>
      </c>
      <c r="C26" s="29" t="s">
        <v>28</v>
      </c>
      <c r="D26" s="30" t="s">
        <v>25</v>
      </c>
      <c r="E26" s="31">
        <v>1500</v>
      </c>
      <c r="F26" s="32">
        <v>0.45</v>
      </c>
      <c r="G26" s="33">
        <f t="shared" si="0"/>
        <v>675</v>
      </c>
      <c r="H26" s="10"/>
    </row>
    <row r="27" spans="1:8" ht="16.5" customHeight="1">
      <c r="A27" s="21"/>
      <c r="B27" s="28">
        <v>13</v>
      </c>
      <c r="C27" s="29" t="s">
        <v>29</v>
      </c>
      <c r="D27" s="30" t="s">
        <v>25</v>
      </c>
      <c r="E27" s="31">
        <v>300</v>
      </c>
      <c r="F27" s="32">
        <v>0.14</v>
      </c>
      <c r="G27" s="33">
        <f t="shared" si="0"/>
        <v>42</v>
      </c>
      <c r="H27" s="10"/>
    </row>
    <row r="28" spans="1:8" ht="23.25" customHeight="1">
      <c r="A28" s="10"/>
      <c r="B28" s="34"/>
      <c r="C28" s="35" t="s">
        <v>30</v>
      </c>
      <c r="D28" s="36"/>
      <c r="E28" s="36"/>
      <c r="F28" s="37">
        <f>SUM(G15:G27)</f>
        <v>199771.18</v>
      </c>
      <c r="G28" s="37"/>
      <c r="H28" s="10"/>
    </row>
    <row r="29" spans="1:8" ht="15" customHeight="1">
      <c r="A29" s="10"/>
      <c r="H29" s="10"/>
    </row>
    <row r="30" ht="15" customHeight="1">
      <c r="H30" s="10"/>
    </row>
    <row r="31" ht="15" customHeight="1">
      <c r="H31" s="10"/>
    </row>
    <row r="32" ht="15" customHeight="1">
      <c r="H32" s="38"/>
    </row>
    <row r="33" ht="15" customHeight="1">
      <c r="H33" s="10"/>
    </row>
  </sheetData>
  <sheetProtection selectLockedCells="1" selectUnlockedCells="1"/>
  <mergeCells count="10">
    <mergeCell ref="B1:G1"/>
    <mergeCell ref="B2:G2"/>
    <mergeCell ref="B3:G3"/>
    <mergeCell ref="B4:G4"/>
    <mergeCell ref="C5:G5"/>
    <mergeCell ref="C8:G8"/>
    <mergeCell ref="B11:G11"/>
    <mergeCell ref="F13:G13"/>
    <mergeCell ref="D28:E28"/>
    <mergeCell ref="F28:G28"/>
  </mergeCells>
  <printOptions horizontalCentered="1"/>
  <pageMargins left="0.5118055555555555" right="0.5118055555555555" top="0.5902777777777778" bottom="0.9451388888888889" header="0.5118055555555555" footer="0.7875"/>
  <pageSetup horizontalDpi="300" verticalDpi="300" orientation="portrait" paperSize="9" scale="75"/>
  <headerFooter alignWithMargins="0">
    <oddFooter>&amp;C&amp;"Times New Roman,Normal"&amp;12Página &amp;P de &amp;N</oddFooter>
  </headerFooter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Rodrigues</cp:lastModifiedBy>
  <cp:lastPrinted>2014-03-12T15:29:58Z</cp:lastPrinted>
  <dcterms:modified xsi:type="dcterms:W3CDTF">2014-03-12T15:32:03Z</dcterms:modified>
  <cp:category/>
  <cp:version/>
  <cp:contentType/>
  <cp:contentStatus/>
  <cp:revision>2</cp:revision>
</cp:coreProperties>
</file>