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0" activeTab="0"/>
  </bookViews>
  <sheets>
    <sheet name="CRON DES" sheetId="1" r:id="rId1"/>
  </sheets>
  <definedNames>
    <definedName name="_xlnm.Print_Area" localSheetId="0">'CRON DES'!$A$1:$G$51</definedName>
    <definedName name="Excel_BuiltIn_Print_Area" localSheetId="0">'CRON DES'!$A$1:$G$54</definedName>
  </definedNames>
  <calcPr fullCalcOnLoad="1"/>
</workbook>
</file>

<file path=xl/sharedStrings.xml><?xml version="1.0" encoding="utf-8"?>
<sst xmlns="http://schemas.openxmlformats.org/spreadsheetml/2006/main" count="58" uniqueCount="30">
  <si>
    <t>PREFEITURA DO MUNICÍPIO DE MAUÁ</t>
  </si>
  <si>
    <t>SECRETARIA DE OBRAS</t>
  </si>
  <si>
    <t>CRONOGRAMA DE DESEMBOLSO MÁXIMO POR PERÍODO</t>
  </si>
  <si>
    <t>1º Mês</t>
  </si>
  <si>
    <t>2º Mês</t>
  </si>
  <si>
    <t xml:space="preserve">3º Mês </t>
  </si>
  <si>
    <t>R$</t>
  </si>
  <si>
    <t>%</t>
  </si>
  <si>
    <t>Repasse</t>
  </si>
  <si>
    <t>CP</t>
  </si>
  <si>
    <t xml:space="preserve">4º Mês </t>
  </si>
  <si>
    <t xml:space="preserve">5º Mês </t>
  </si>
  <si>
    <t>06º Mês</t>
  </si>
  <si>
    <t xml:space="preserve">7º Mês </t>
  </si>
  <si>
    <t xml:space="preserve">8º Mês </t>
  </si>
  <si>
    <t>9º Mês</t>
  </si>
  <si>
    <t xml:space="preserve">10º Mês </t>
  </si>
  <si>
    <t xml:space="preserve">11º Mês </t>
  </si>
  <si>
    <t>12º Mês</t>
  </si>
  <si>
    <t>2º Trimestre de 2015 (R$)</t>
  </si>
  <si>
    <t>junho</t>
  </si>
  <si>
    <t>3º Trimestre de 2015 (R$)</t>
  </si>
  <si>
    <t>julho/agosto/setembro</t>
  </si>
  <si>
    <t>4º Trimestre de 2015 (R$)</t>
  </si>
  <si>
    <t>outubro/novembro/dezembro</t>
  </si>
  <si>
    <t>1º Trimestre de 2016 (R$)</t>
  </si>
  <si>
    <t>janeiro/fevereiro/março</t>
  </si>
  <si>
    <t xml:space="preserve">TOTAL GERAL DO CRONOGRAMA DE DESEMBOLSO MÁXIMO ESTIMADO     R$      </t>
  </si>
  <si>
    <t xml:space="preserve">OBJETO:  Restauração do Calçadão do Centro </t>
  </si>
  <si>
    <t xml:space="preserve">                TOMADA DE PREÇOS Nº 02/15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</si>
</sst>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#.00"/>
    <numFmt numFmtId="165" formatCode="mm/yy"/>
  </numFmts>
  <fonts count="45">
    <font>
      <sz val="10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1.5"/>
      <name val="Arial"/>
      <family val="2"/>
    </font>
    <font>
      <b/>
      <sz val="11.5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.5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10" fontId="0" fillId="0" borderId="15" xfId="0" applyNumberFormat="1" applyFont="1" applyBorder="1" applyAlignment="1">
      <alignment horizontal="center"/>
    </xf>
    <xf numFmtId="10" fontId="0" fillId="0" borderId="16" xfId="0" applyNumberFormat="1" applyFont="1" applyBorder="1" applyAlignment="1">
      <alignment horizontal="center"/>
    </xf>
    <xf numFmtId="10" fontId="8" fillId="0" borderId="0" xfId="0" applyNumberFormat="1" applyFont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4" fontId="1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10" fontId="0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9525</xdr:rowOff>
    </xdr:from>
    <xdr:to>
      <xdr:col>1</xdr:col>
      <xdr:colOff>323850</xdr:colOff>
      <xdr:row>5</xdr:row>
      <xdr:rowOff>38100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1450"/>
          <a:ext cx="7620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Zeros="0" tabSelected="1" view="pageBreakPreview" zoomScaleSheetLayoutView="100" zoomScalePageLayoutView="0" workbookViewId="0" topLeftCell="A1">
      <selection activeCell="A9" sqref="A9"/>
    </sheetView>
  </sheetViews>
  <sheetFormatPr defaultColWidth="9.140625" defaultRowHeight="21" customHeight="1"/>
  <cols>
    <col min="1" max="1" width="10.57421875" style="0" customWidth="1"/>
    <col min="2" max="2" width="11.8515625" style="0" customWidth="1"/>
    <col min="3" max="3" width="24.00390625" style="0" customWidth="1"/>
    <col min="4" max="4" width="13.28125" style="0" customWidth="1"/>
    <col min="5" max="5" width="13.57421875" style="0" customWidth="1"/>
    <col min="6" max="6" width="12.421875" style="0" customWidth="1"/>
    <col min="7" max="7" width="15.7109375" style="0" customWidth="1"/>
    <col min="8" max="8" width="18.140625" style="0" customWidth="1"/>
    <col min="9" max="9" width="13.28125" style="0" customWidth="1"/>
    <col min="10" max="10" width="9.8515625" style="0" customWidth="1"/>
  </cols>
  <sheetData>
    <row r="1" s="1" customFormat="1" ht="12.75" customHeight="1">
      <c r="A1"/>
    </row>
    <row r="2" spans="1:9" s="1" customFormat="1" ht="13.5" customHeight="1">
      <c r="A2" s="42"/>
      <c r="B2" s="42"/>
      <c r="C2" s="42"/>
      <c r="D2" s="42"/>
      <c r="E2" s="42"/>
      <c r="F2" s="42"/>
      <c r="G2" s="42"/>
      <c r="H2" s="42"/>
      <c r="I2" s="42"/>
    </row>
    <row r="3" spans="1:9" s="4" customFormat="1" ht="14.25" customHeight="1">
      <c r="A3" s="2"/>
      <c r="B3" s="2"/>
      <c r="C3" s="3" t="s">
        <v>0</v>
      </c>
      <c r="D3" s="2"/>
      <c r="E3" s="2"/>
      <c r="F3" s="2"/>
      <c r="G3" s="2"/>
      <c r="H3" s="2"/>
      <c r="I3" s="2"/>
    </row>
    <row r="4" spans="1:9" s="4" customFormat="1" ht="14.25" customHeight="1">
      <c r="A4" s="2"/>
      <c r="B4" s="2"/>
      <c r="C4" s="3" t="s">
        <v>1</v>
      </c>
      <c r="D4" s="2"/>
      <c r="E4" s="2"/>
      <c r="F4" s="2"/>
      <c r="G4" s="2"/>
      <c r="H4" s="2"/>
      <c r="I4" s="2"/>
    </row>
    <row r="5" spans="1:9" s="7" customFormat="1" ht="13.5" customHeight="1">
      <c r="A5" s="5"/>
      <c r="B5" s="5"/>
      <c r="C5" s="6"/>
      <c r="D5" s="5"/>
      <c r="E5" s="5"/>
      <c r="F5" s="5"/>
      <c r="G5" s="5"/>
      <c r="H5" s="5"/>
      <c r="I5" s="5"/>
    </row>
    <row r="6" spans="1:9" s="8" customFormat="1" ht="15" customHeight="1">
      <c r="A6" s="5"/>
      <c r="B6" s="5"/>
      <c r="C6" s="6"/>
      <c r="D6" s="5"/>
      <c r="E6" s="5"/>
      <c r="F6" s="5"/>
      <c r="G6" s="5"/>
      <c r="H6" s="5"/>
      <c r="I6" s="5"/>
    </row>
    <row r="7" spans="1:9" s="9" customFormat="1" ht="13.5" customHeight="1">
      <c r="A7" s="5"/>
      <c r="B7" s="5"/>
      <c r="C7" s="6"/>
      <c r="D7" s="5"/>
      <c r="E7" s="5"/>
      <c r="F7" s="5"/>
      <c r="G7" s="5"/>
      <c r="H7" s="5"/>
      <c r="I7" s="5"/>
    </row>
    <row r="8" spans="1:7" s="1" customFormat="1" ht="18.75" customHeight="1">
      <c r="A8" s="43" t="s">
        <v>29</v>
      </c>
      <c r="B8" s="43"/>
      <c r="C8" s="43"/>
      <c r="D8" s="43"/>
      <c r="E8" s="43"/>
      <c r="F8" s="43"/>
      <c r="G8" s="43"/>
    </row>
    <row r="9" spans="1:7" s="1" customFormat="1" ht="14.25" customHeight="1">
      <c r="A9" s="10"/>
      <c r="B9" s="10"/>
      <c r="C9" s="10"/>
      <c r="D9" s="10"/>
      <c r="E9" s="10"/>
      <c r="F9" s="10"/>
      <c r="G9" s="10"/>
    </row>
    <row r="10" spans="1:7" s="1" customFormat="1" ht="21.75" customHeight="1">
      <c r="A10" s="43" t="s">
        <v>2</v>
      </c>
      <c r="B10" s="43"/>
      <c r="C10" s="43"/>
      <c r="D10" s="43"/>
      <c r="E10" s="43"/>
      <c r="F10" s="43"/>
      <c r="G10" s="43"/>
    </row>
    <row r="11" s="1" customFormat="1" ht="11.25" customHeight="1">
      <c r="A11" s="11"/>
    </row>
    <row r="12" spans="1:7" s="1" customFormat="1" ht="7.5" customHeight="1">
      <c r="A12" s="44" t="s">
        <v>28</v>
      </c>
      <c r="B12" s="44"/>
      <c r="C12" s="44"/>
      <c r="D12" s="44"/>
      <c r="E12" s="44"/>
      <c r="F12" s="44"/>
      <c r="G12" s="44"/>
    </row>
    <row r="13" spans="1:7" s="1" customFormat="1" ht="7.5" customHeight="1">
      <c r="A13" s="44"/>
      <c r="B13" s="44"/>
      <c r="C13" s="44"/>
      <c r="D13" s="44"/>
      <c r="E13" s="44"/>
      <c r="F13" s="44"/>
      <c r="G13" s="44"/>
    </row>
    <row r="14" spans="1:8" s="1" customFormat="1" ht="7.5" customHeight="1">
      <c r="A14" s="44"/>
      <c r="B14" s="44"/>
      <c r="C14" s="44"/>
      <c r="D14" s="44"/>
      <c r="E14" s="44"/>
      <c r="F14" s="44"/>
      <c r="G14" s="44"/>
      <c r="H14" s="12"/>
    </row>
    <row r="15" spans="1:7" s="1" customFormat="1" ht="7.5" customHeight="1">
      <c r="A15" s="44"/>
      <c r="B15" s="44"/>
      <c r="C15" s="44"/>
      <c r="D15" s="44"/>
      <c r="E15" s="44"/>
      <c r="F15" s="44"/>
      <c r="G15" s="44"/>
    </row>
    <row r="16" spans="1:7" s="1" customFormat="1" ht="7.5" customHeight="1">
      <c r="A16" s="44"/>
      <c r="B16" s="44"/>
      <c r="C16" s="44"/>
      <c r="D16" s="44"/>
      <c r="E16" s="44"/>
      <c r="F16" s="44"/>
      <c r="G16" s="44"/>
    </row>
    <row r="17" spans="1:6" s="1" customFormat="1" ht="11.25" customHeight="1">
      <c r="A17" s="11"/>
      <c r="F17" s="13"/>
    </row>
    <row r="18" s="1" customFormat="1" ht="11.25" customHeight="1">
      <c r="A18" s="11"/>
    </row>
    <row r="19" spans="1:7" s="15" customFormat="1" ht="14.25" customHeight="1">
      <c r="A19" s="14"/>
      <c r="B19" s="45" t="s">
        <v>3</v>
      </c>
      <c r="C19" s="45"/>
      <c r="D19" s="45" t="s">
        <v>4</v>
      </c>
      <c r="E19" s="45"/>
      <c r="F19" s="45" t="s">
        <v>5</v>
      </c>
      <c r="G19" s="45"/>
    </row>
    <row r="20" spans="1:9" s="15" customFormat="1" ht="14.25" customHeight="1">
      <c r="A20" s="16" t="s">
        <v>6</v>
      </c>
      <c r="B20" s="46">
        <v>104326.89</v>
      </c>
      <c r="C20" s="46"/>
      <c r="D20" s="47">
        <v>105436.32</v>
      </c>
      <c r="E20" s="47"/>
      <c r="F20" s="48">
        <v>105436.32</v>
      </c>
      <c r="G20" s="48"/>
      <c r="H20" s="17"/>
      <c r="I20" s="17"/>
    </row>
    <row r="21" spans="1:9" s="15" customFormat="1" ht="14.25" customHeight="1">
      <c r="A21" s="16" t="s">
        <v>7</v>
      </c>
      <c r="B21" s="47">
        <v>9.16</v>
      </c>
      <c r="C21" s="47"/>
      <c r="D21" s="47">
        <v>9.26</v>
      </c>
      <c r="E21" s="47"/>
      <c r="F21" s="48">
        <v>9.26</v>
      </c>
      <c r="G21" s="48"/>
      <c r="H21" s="17"/>
      <c r="I21" s="17"/>
    </row>
    <row r="22" spans="1:9" s="15" customFormat="1" ht="14.25" customHeight="1">
      <c r="A22" s="18"/>
      <c r="B22" s="19" t="s">
        <v>8</v>
      </c>
      <c r="C22" s="19" t="s">
        <v>9</v>
      </c>
      <c r="D22" s="19" t="s">
        <v>8</v>
      </c>
      <c r="E22" s="19" t="s">
        <v>9</v>
      </c>
      <c r="F22" s="19" t="s">
        <v>8</v>
      </c>
      <c r="G22" s="19" t="s">
        <v>9</v>
      </c>
      <c r="H22" s="17"/>
      <c r="I22" s="17"/>
    </row>
    <row r="23" spans="1:9" s="15" customFormat="1" ht="14.25" customHeight="1">
      <c r="A23" s="20"/>
      <c r="B23" s="21">
        <f>B20*G43</f>
        <v>90470.34051991055</v>
      </c>
      <c r="C23" s="21">
        <f>B20*G44</f>
        <v>13856.549480089443</v>
      </c>
      <c r="D23" s="21">
        <f>D20*G43</f>
        <v>91432.4176016965</v>
      </c>
      <c r="E23" s="21">
        <f>D20*G44</f>
        <v>14003.902398303488</v>
      </c>
      <c r="F23" s="21">
        <f>F20*G43</f>
        <v>91432.4176016965</v>
      </c>
      <c r="G23" s="21">
        <f>F20*G44</f>
        <v>14003.902398303488</v>
      </c>
      <c r="H23" s="17"/>
      <c r="I23" s="17"/>
    </row>
    <row r="24" spans="1:8" s="15" customFormat="1" ht="14.25" customHeight="1">
      <c r="A24" s="22"/>
      <c r="B24" s="23"/>
      <c r="C24" s="23"/>
      <c r="D24" s="23"/>
      <c r="E24" s="23"/>
      <c r="F24" s="23"/>
      <c r="G24" s="24"/>
      <c r="H24" s="25"/>
    </row>
    <row r="25" spans="1:7" s="15" customFormat="1" ht="14.25" customHeight="1">
      <c r="A25" s="26"/>
      <c r="B25" s="49" t="s">
        <v>10</v>
      </c>
      <c r="C25" s="49"/>
      <c r="D25" s="49" t="s">
        <v>11</v>
      </c>
      <c r="E25" s="49"/>
      <c r="F25" s="49" t="s">
        <v>12</v>
      </c>
      <c r="G25" s="49"/>
    </row>
    <row r="26" spans="1:10" s="15" customFormat="1" ht="14.25" customHeight="1">
      <c r="A26" s="27" t="s">
        <v>6</v>
      </c>
      <c r="B26" s="50">
        <v>104326.89</v>
      </c>
      <c r="C26" s="50"/>
      <c r="D26" s="50">
        <v>104326.89</v>
      </c>
      <c r="E26" s="50"/>
      <c r="F26" s="50">
        <v>105127.95</v>
      </c>
      <c r="G26" s="50"/>
      <c r="H26" s="17"/>
      <c r="I26" s="17"/>
      <c r="J26" s="17"/>
    </row>
    <row r="27" spans="1:9" s="15" customFormat="1" ht="14.25" customHeight="1">
      <c r="A27" s="27" t="s">
        <v>7</v>
      </c>
      <c r="B27" s="51">
        <v>0.0916</v>
      </c>
      <c r="C27" s="51"/>
      <c r="D27" s="51">
        <v>0.0916</v>
      </c>
      <c r="E27" s="51"/>
      <c r="F27" s="51">
        <v>0.09230000000000001</v>
      </c>
      <c r="G27" s="51"/>
      <c r="H27" s="25"/>
      <c r="I27" s="17"/>
    </row>
    <row r="28" spans="1:9" s="15" customFormat="1" ht="14.25" customHeight="1">
      <c r="A28" s="27"/>
      <c r="B28" s="28" t="s">
        <v>8</v>
      </c>
      <c r="C28" s="28" t="s">
        <v>9</v>
      </c>
      <c r="D28" s="28" t="s">
        <v>8</v>
      </c>
      <c r="E28" s="28" t="s">
        <v>9</v>
      </c>
      <c r="F28" s="28" t="s">
        <v>8</v>
      </c>
      <c r="G28" s="28" t="s">
        <v>9</v>
      </c>
      <c r="H28" s="25"/>
      <c r="I28" s="17"/>
    </row>
    <row r="29" spans="1:9" s="15" customFormat="1" ht="14.25" customHeight="1">
      <c r="A29" s="29"/>
      <c r="B29" s="21">
        <f>B26*G43</f>
        <v>90470.34051991055</v>
      </c>
      <c r="C29" s="21">
        <f>B26*G44</f>
        <v>13856.549480089443</v>
      </c>
      <c r="D29" s="21">
        <f>D26*G43</f>
        <v>90470.34051991055</v>
      </c>
      <c r="E29" s="21">
        <f>D26*G44</f>
        <v>13856.549480089443</v>
      </c>
      <c r="F29" s="21">
        <f>F26*G43</f>
        <v>91165.00486749035</v>
      </c>
      <c r="G29" s="21">
        <f>F26*G44</f>
        <v>13962.945132509643</v>
      </c>
      <c r="I29" s="17"/>
    </row>
    <row r="30" spans="1:9" s="15" customFormat="1" ht="13.5" customHeight="1">
      <c r="A30" s="30"/>
      <c r="B30" s="31"/>
      <c r="C30" s="31"/>
      <c r="D30" s="31"/>
      <c r="E30" s="31"/>
      <c r="F30" s="31"/>
      <c r="G30" s="31"/>
      <c r="I30" s="17"/>
    </row>
    <row r="31" spans="1:9" s="15" customFormat="1" ht="14.25" customHeight="1">
      <c r="A31" s="26"/>
      <c r="B31" s="49" t="s">
        <v>13</v>
      </c>
      <c r="C31" s="49"/>
      <c r="D31" s="49" t="s">
        <v>14</v>
      </c>
      <c r="E31" s="49"/>
      <c r="F31" s="49" t="s">
        <v>15</v>
      </c>
      <c r="G31" s="49"/>
      <c r="I31" s="17"/>
    </row>
    <row r="32" spans="1:9" s="15" customFormat="1" ht="14.25" customHeight="1">
      <c r="A32" s="27" t="s">
        <v>6</v>
      </c>
      <c r="B32" s="50">
        <v>119058.382</v>
      </c>
      <c r="C32" s="50"/>
      <c r="D32" s="50">
        <v>126946.05</v>
      </c>
      <c r="E32" s="50"/>
      <c r="F32" s="50">
        <v>131938.17</v>
      </c>
      <c r="G32" s="50"/>
      <c r="I32" s="17"/>
    </row>
    <row r="33" spans="1:9" s="15" customFormat="1" ht="14.25" customHeight="1">
      <c r="A33" s="27" t="s">
        <v>7</v>
      </c>
      <c r="B33" s="51">
        <v>0.1045</v>
      </c>
      <c r="C33" s="51"/>
      <c r="D33" s="51">
        <v>0.1115</v>
      </c>
      <c r="E33" s="51"/>
      <c r="F33" s="51">
        <v>0.1159</v>
      </c>
      <c r="G33" s="51"/>
      <c r="I33" s="17"/>
    </row>
    <row r="34" spans="1:9" s="15" customFormat="1" ht="14.25" customHeight="1">
      <c r="A34" s="27"/>
      <c r="B34" s="28" t="s">
        <v>8</v>
      </c>
      <c r="C34" s="28" t="s">
        <v>9</v>
      </c>
      <c r="D34" s="28" t="s">
        <v>8</v>
      </c>
      <c r="E34" s="28" t="s">
        <v>9</v>
      </c>
      <c r="F34" s="28" t="s">
        <v>8</v>
      </c>
      <c r="G34" s="28" t="s">
        <v>9</v>
      </c>
      <c r="I34" s="17"/>
    </row>
    <row r="35" spans="1:9" s="15" customFormat="1" ht="14.25" customHeight="1">
      <c r="A35" s="29"/>
      <c r="B35" s="21">
        <f>B32*G43+0.9</f>
        <v>103246.11665784908</v>
      </c>
      <c r="C35" s="21">
        <f>B32*G44-0.9</f>
        <v>15812.26534215091</v>
      </c>
      <c r="D35" s="21">
        <v>110084.36305385048</v>
      </c>
      <c r="E35" s="21">
        <v>16861.68694614951</v>
      </c>
      <c r="F35" s="21">
        <f>F32*G43</f>
        <v>114414.32949332475</v>
      </c>
      <c r="G35" s="21">
        <f>F32*G44</f>
        <v>17523.840506675246</v>
      </c>
      <c r="I35" s="17"/>
    </row>
    <row r="36" spans="1:9" s="15" customFormat="1" ht="13.5" customHeight="1">
      <c r="A36" s="30"/>
      <c r="B36" s="31"/>
      <c r="C36" s="31"/>
      <c r="D36" s="31"/>
      <c r="E36" s="31"/>
      <c r="F36" s="31"/>
      <c r="G36" s="31"/>
      <c r="I36" s="17"/>
    </row>
    <row r="37" spans="1:7" s="1" customFormat="1" ht="14.25" customHeight="1">
      <c r="A37" s="26"/>
      <c r="B37" s="49" t="s">
        <v>16</v>
      </c>
      <c r="C37" s="49"/>
      <c r="D37" s="49" t="s">
        <v>17</v>
      </c>
      <c r="E37" s="49"/>
      <c r="F37" s="49" t="s">
        <v>18</v>
      </c>
      <c r="G37" s="49"/>
    </row>
    <row r="38" spans="1:7" s="1" customFormat="1" ht="14.25" customHeight="1">
      <c r="A38" s="27" t="s">
        <v>6</v>
      </c>
      <c r="B38" s="50">
        <v>131938.173</v>
      </c>
      <c r="C38" s="50"/>
      <c r="D38" s="50"/>
      <c r="E38" s="50"/>
      <c r="F38" s="50"/>
      <c r="G38" s="50"/>
    </row>
    <row r="39" spans="1:7" s="1" customFormat="1" ht="14.25" customHeight="1">
      <c r="A39" s="27" t="s">
        <v>7</v>
      </c>
      <c r="B39" s="51">
        <v>0.1159</v>
      </c>
      <c r="C39" s="51"/>
      <c r="D39" s="51"/>
      <c r="E39" s="51"/>
      <c r="F39" s="51"/>
      <c r="G39" s="51"/>
    </row>
    <row r="40" spans="1:7" s="1" customFormat="1" ht="14.25" customHeight="1">
      <c r="A40" s="27"/>
      <c r="B40" s="28" t="s">
        <v>8</v>
      </c>
      <c r="C40" s="28" t="s">
        <v>9</v>
      </c>
      <c r="D40" s="28" t="s">
        <v>8</v>
      </c>
      <c r="E40" s="28" t="s">
        <v>9</v>
      </c>
      <c r="F40" s="28" t="s">
        <v>8</v>
      </c>
      <c r="G40" s="28" t="s">
        <v>9</v>
      </c>
    </row>
    <row r="41" spans="1:7" s="1" customFormat="1" ht="14.25" customHeight="1">
      <c r="A41" s="29"/>
      <c r="B41" s="21">
        <f>B38*G43</f>
        <v>114414.33209486901</v>
      </c>
      <c r="C41" s="21">
        <f>B38*G44</f>
        <v>17523.84090513099</v>
      </c>
      <c r="D41" s="21"/>
      <c r="E41" s="21"/>
      <c r="F41" s="21"/>
      <c r="G41" s="21"/>
    </row>
    <row r="42" s="1" customFormat="1" ht="13.5" customHeight="1">
      <c r="G42" s="32"/>
    </row>
    <row r="43" spans="1:8" s="1" customFormat="1" ht="14.25" customHeight="1">
      <c r="A43" s="52" t="s">
        <v>19</v>
      </c>
      <c r="B43" s="52"/>
      <c r="C43" s="1" t="s">
        <v>20</v>
      </c>
      <c r="D43" s="33">
        <f>B20</f>
        <v>104326.89</v>
      </c>
      <c r="E43" s="34"/>
      <c r="G43" s="35">
        <v>0.8671814190944497</v>
      </c>
      <c r="H43"/>
    </row>
    <row r="44" spans="1:7" s="1" customFormat="1" ht="14.25" customHeight="1">
      <c r="A44" s="52" t="s">
        <v>21</v>
      </c>
      <c r="B44" s="52"/>
      <c r="C44" s="1" t="s">
        <v>22</v>
      </c>
      <c r="D44" s="33">
        <f>D20+F20+B26</f>
        <v>315199.53</v>
      </c>
      <c r="E44" s="34"/>
      <c r="G44" s="35">
        <v>0.13281858090555027</v>
      </c>
    </row>
    <row r="45" spans="1:6" s="1" customFormat="1" ht="11.25" customHeight="1">
      <c r="A45" s="52" t="s">
        <v>23</v>
      </c>
      <c r="B45" s="52"/>
      <c r="C45" s="1" t="s">
        <v>24</v>
      </c>
      <c r="D45" s="33">
        <f>D26+F26+B32</f>
        <v>328513.222</v>
      </c>
      <c r="F45" s="32"/>
    </row>
    <row r="46" spans="1:7" s="36" customFormat="1" ht="12.75" customHeight="1">
      <c r="A46" s="52" t="s">
        <v>25</v>
      </c>
      <c r="B46" s="52"/>
      <c r="C46" s="1" t="s">
        <v>26</v>
      </c>
      <c r="D46" s="33">
        <f>D32+F32+B38</f>
        <v>390822.39300000004</v>
      </c>
      <c r="G46" s="37"/>
    </row>
    <row r="47" spans="1:7" ht="12.75" customHeight="1">
      <c r="A47" s="30"/>
      <c r="B47" s="31"/>
      <c r="C47" s="31"/>
      <c r="D47" s="31"/>
      <c r="E47" s="31"/>
      <c r="F47" s="31"/>
      <c r="G47" s="31"/>
    </row>
    <row r="48" spans="1:7" ht="12.75" customHeight="1">
      <c r="A48" s="30"/>
      <c r="B48" s="30"/>
      <c r="C48" s="30"/>
      <c r="D48" s="30"/>
      <c r="E48" s="30"/>
      <c r="F48" s="30"/>
      <c r="G48" s="30"/>
    </row>
    <row r="49" spans="1:7" ht="12.75" customHeight="1">
      <c r="A49" s="30"/>
      <c r="B49" s="38"/>
      <c r="C49" s="38"/>
      <c r="D49" s="38"/>
      <c r="E49" s="38"/>
      <c r="F49" s="38"/>
      <c r="G49" s="38"/>
    </row>
    <row r="50" spans="1:7" ht="12.75" customHeight="1">
      <c r="A50" s="30"/>
      <c r="B50" s="31"/>
      <c r="C50" s="31"/>
      <c r="D50" s="31"/>
      <c r="E50" s="31"/>
      <c r="F50" s="31"/>
      <c r="G50" s="31"/>
    </row>
    <row r="51" spans="1:7" ht="21" customHeight="1">
      <c r="A51" s="39" t="s">
        <v>27</v>
      </c>
      <c r="B51" s="40"/>
      <c r="C51" s="40"/>
      <c r="D51" s="40"/>
      <c r="E51" s="40"/>
      <c r="F51" s="40"/>
      <c r="G51" s="41">
        <f>D43+D44+D45+D46</f>
        <v>1138862.0350000001</v>
      </c>
    </row>
  </sheetData>
  <sheetProtection selectLockedCells="1" selectUnlockedCells="1"/>
  <mergeCells count="44">
    <mergeCell ref="A46:B46"/>
    <mergeCell ref="B39:C39"/>
    <mergeCell ref="D39:E39"/>
    <mergeCell ref="F39:G39"/>
    <mergeCell ref="A43:B43"/>
    <mergeCell ref="A44:B44"/>
    <mergeCell ref="A45:B45"/>
    <mergeCell ref="B37:C37"/>
    <mergeCell ref="D37:E37"/>
    <mergeCell ref="F37:G37"/>
    <mergeCell ref="B38:C38"/>
    <mergeCell ref="D38:E38"/>
    <mergeCell ref="F38:G38"/>
    <mergeCell ref="B32:C32"/>
    <mergeCell ref="D32:E32"/>
    <mergeCell ref="F32:G32"/>
    <mergeCell ref="B33:C33"/>
    <mergeCell ref="D33:E33"/>
    <mergeCell ref="F33:G33"/>
    <mergeCell ref="B27:C27"/>
    <mergeCell ref="D27:E27"/>
    <mergeCell ref="F27:G27"/>
    <mergeCell ref="B31:C31"/>
    <mergeCell ref="D31:E31"/>
    <mergeCell ref="F31:G31"/>
    <mergeCell ref="B25:C25"/>
    <mergeCell ref="D25:E25"/>
    <mergeCell ref="F25:G25"/>
    <mergeCell ref="B26:C26"/>
    <mergeCell ref="D26:E26"/>
    <mergeCell ref="F26:G26"/>
    <mergeCell ref="B20:C20"/>
    <mergeCell ref="D20:E20"/>
    <mergeCell ref="F20:G20"/>
    <mergeCell ref="B21:C21"/>
    <mergeCell ref="D21:E21"/>
    <mergeCell ref="F21:G21"/>
    <mergeCell ref="A2:I2"/>
    <mergeCell ref="A8:G8"/>
    <mergeCell ref="A10:G10"/>
    <mergeCell ref="A12:G16"/>
    <mergeCell ref="B19:C19"/>
    <mergeCell ref="D19:E19"/>
    <mergeCell ref="F19:G19"/>
  </mergeCells>
  <printOptions/>
  <pageMargins left="0.4722222222222222" right="0.39375" top="0.5902777777777778" bottom="0.9840277777777777" header="0.5118055555555555" footer="0.5118055555555555"/>
  <pageSetup horizontalDpi="300" verticalDpi="3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Maria Elseni da Silva Rodrigues</cp:lastModifiedBy>
  <cp:lastPrinted>2015-05-04T17:51:23Z</cp:lastPrinted>
  <dcterms:created xsi:type="dcterms:W3CDTF">2015-05-04T15:16:34Z</dcterms:created>
  <dcterms:modified xsi:type="dcterms:W3CDTF">2015-05-04T18:27:54Z</dcterms:modified>
  <cp:category/>
  <cp:version/>
  <cp:contentType/>
  <cp:contentStatus/>
</cp:coreProperties>
</file>