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640" windowHeight="11160"/>
  </bookViews>
  <sheets>
    <sheet name="DC -Quadrimestre" sheetId="1" r:id="rId1"/>
  </sheets>
  <calcPr calcId="125725" iterateDelta="1E-4"/>
</workbook>
</file>

<file path=xl/calcChain.xml><?xml version="1.0" encoding="utf-8"?>
<calcChain xmlns="http://schemas.openxmlformats.org/spreadsheetml/2006/main">
  <c r="H14" i="1"/>
  <c r="F14"/>
  <c r="G15"/>
  <c r="G17" s="1"/>
  <c r="B34"/>
  <c r="B37" s="1"/>
  <c r="G33"/>
  <c r="G16" l="1"/>
  <c r="E16"/>
  <c r="E15"/>
  <c r="E17" s="1"/>
</calcChain>
</file>

<file path=xl/sharedStrings.xml><?xml version="1.0" encoding="utf-8"?>
<sst xmlns="http://schemas.openxmlformats.org/spreadsheetml/2006/main" count="53" uniqueCount="47">
  <si>
    <t>RELATÓRIO DE GESTÃO FISCAL</t>
  </si>
  <si>
    <t>(Artigos 54 e 55 da LC 101/00)</t>
  </si>
  <si>
    <t>MUNICÍPIO DE MAUA</t>
  </si>
  <si>
    <t>PODER LEGISLATIVO MUNICIPAL</t>
  </si>
  <si>
    <t xml:space="preserve">I – COMPARATIVOS: </t>
  </si>
  <si>
    <t>Valores expressos em R$</t>
  </si>
  <si>
    <t>EXERCÍCIO ANTERIOR</t>
  </si>
  <si>
    <t xml:space="preserve">Receita Corrente Líquida </t>
  </si>
  <si>
    <t>R$</t>
  </si>
  <si>
    <t>%</t>
  </si>
  <si>
    <t>II –INDICAÇÃO DAS MEDIDAS ADOTADAS OU A ADOTAR  (caso ultrapasse os limites acima):</t>
  </si>
  <si>
    <t xml:space="preserve"> </t>
  </si>
  <si>
    <t>III – DEMONSTRATIVOS:</t>
  </si>
  <si>
    <t>Inscrição de Restos a Pagar:</t>
  </si>
  <si>
    <t xml:space="preserve">    Caixa</t>
  </si>
  <si>
    <t xml:space="preserve">      Processados</t>
  </si>
  <si>
    <t xml:space="preserve">    Bancos – C/Movimento</t>
  </si>
  <si>
    <t xml:space="preserve">      Não Processados</t>
  </si>
  <si>
    <t xml:space="preserve">    Bancos – C/Vinculadas</t>
  </si>
  <si>
    <t>Total da Inscrição:</t>
  </si>
  <si>
    <t xml:space="preserve">    Aplicações Financeiras</t>
  </si>
  <si>
    <t>Subtotal</t>
  </si>
  <si>
    <t>% RCL</t>
  </si>
  <si>
    <t>(-) Deduções:</t>
  </si>
  <si>
    <t xml:space="preserve">       Exercício anterior</t>
  </si>
  <si>
    <t>Total das Disponibilidades:</t>
  </si>
  <si>
    <t xml:space="preserve">       Exercício atual</t>
  </si>
  <si>
    <t>Presidente da Câmara Municipal</t>
  </si>
  <si>
    <t>Responsável pelo Controle Interno</t>
  </si>
  <si>
    <r>
      <t xml:space="preserve">Serviços de Terceiros                       </t>
    </r>
    <r>
      <rPr>
        <sz val="10"/>
        <color indexed="9"/>
        <rFont val="Times New Roman"/>
        <family val="1"/>
      </rPr>
      <t>(art. 72 LC 101/00)</t>
    </r>
  </si>
  <si>
    <t>Paulo Toshiyuki Onizuka</t>
  </si>
  <si>
    <t xml:space="preserve">Despesas Totais com Pessoal </t>
  </si>
  <si>
    <t>Dívida Consolidada</t>
  </si>
  <si>
    <t>Limite Máximo (art. 20 - LRF)</t>
  </si>
  <si>
    <t>limitte de Alerta 90% (II, § 1º, art. 59)</t>
  </si>
  <si>
    <t>Limite Prudencial 95% (§único,art.22)</t>
  </si>
  <si>
    <t>Contábil e Financeiro -  CRC-Nº 1SP 292228</t>
  </si>
  <si>
    <t>André Soares Barbosa</t>
  </si>
  <si>
    <t>Contador - SE-8186/O-3T-SP</t>
  </si>
  <si>
    <t>3º QUADRIMESTRE</t>
  </si>
  <si>
    <t xml:space="preserve">      Anos anteriores</t>
  </si>
  <si>
    <t>Eduardo Cardoso</t>
  </si>
  <si>
    <t>Getúlio de Andrade Batista Júnior</t>
  </si>
  <si>
    <t>3º QUADRIMESTRE DE 2025</t>
  </si>
  <si>
    <t>Disponibilidades financ.em 31/12/25</t>
  </si>
  <si>
    <t>Valores compromissados a pagar até 31/12/2025</t>
  </si>
  <si>
    <t>Mauá,   30/01/2026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</si>
</sst>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Arial"/>
      <family val="2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sz val="16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indexed="9"/>
      <name val="Times New Roman"/>
      <family val="1"/>
    </font>
    <font>
      <b/>
      <sz val="10"/>
      <color indexed="8"/>
      <name val="LucidaSansRegula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2"/>
        <bgColor indexed="2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 applyProtection="1">
      <alignment horizontal="right"/>
      <protection hidden="1"/>
    </xf>
    <xf numFmtId="0" fontId="3" fillId="0" borderId="1" xfId="0" applyFont="1" applyBorder="1" applyProtection="1">
      <protection hidden="1"/>
    </xf>
    <xf numFmtId="4" fontId="4" fillId="2" borderId="0" xfId="0" applyNumberFormat="1" applyFont="1" applyFill="1" applyProtection="1">
      <protection hidden="1"/>
    </xf>
    <xf numFmtId="0" fontId="5" fillId="0" borderId="0" xfId="0" applyFont="1"/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7" fillId="0" borderId="2" xfId="0" applyFont="1" applyBorder="1" applyProtection="1">
      <protection hidden="1"/>
    </xf>
    <xf numFmtId="0" fontId="7" fillId="0" borderId="3" xfId="0" applyFont="1" applyBorder="1" applyProtection="1">
      <protection hidden="1"/>
    </xf>
    <xf numFmtId="4" fontId="6" fillId="0" borderId="1" xfId="0" applyNumberFormat="1" applyFont="1" applyBorder="1" applyProtection="1">
      <protection hidden="1"/>
    </xf>
    <xf numFmtId="4" fontId="6" fillId="0" borderId="1" xfId="1" applyNumberFormat="1" applyFont="1" applyBorder="1" applyProtection="1">
      <protection hidden="1"/>
    </xf>
    <xf numFmtId="4" fontId="3" fillId="3" borderId="1" xfId="0" applyNumberFormat="1" applyFont="1" applyFill="1" applyBorder="1" applyProtection="1">
      <protection hidden="1"/>
    </xf>
    <xf numFmtId="4" fontId="3" fillId="0" borderId="1" xfId="0" applyNumberFormat="1" applyFont="1" applyBorder="1" applyProtection="1">
      <protection hidden="1"/>
    </xf>
    <xf numFmtId="4" fontId="3" fillId="0" borderId="1" xfId="1" applyNumberFormat="1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7" fillId="0" borderId="0" xfId="0" applyFont="1"/>
    <xf numFmtId="0" fontId="6" fillId="0" borderId="3" xfId="0" applyFont="1" applyBorder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3" fillId="0" borderId="0" xfId="1" applyNumberFormat="1" applyFont="1" applyBorder="1" applyProtection="1">
      <protection hidden="1"/>
    </xf>
    <xf numFmtId="4" fontId="6" fillId="0" borderId="4" xfId="1" applyNumberFormat="1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7" fillId="0" borderId="4" xfId="0" applyFont="1" applyBorder="1" applyProtection="1">
      <protection hidden="1"/>
    </xf>
    <xf numFmtId="4" fontId="3" fillId="0" borderId="7" xfId="0" applyNumberFormat="1" applyFont="1" applyBorder="1" applyProtection="1">
      <protection hidden="1"/>
    </xf>
    <xf numFmtId="0" fontId="6" fillId="0" borderId="4" xfId="0" applyFont="1" applyBorder="1" applyAlignment="1" applyProtection="1">
      <alignment horizontal="center"/>
      <protection hidden="1"/>
    </xf>
    <xf numFmtId="4" fontId="3" fillId="0" borderId="8" xfId="1" applyNumberFormat="1" applyFont="1" applyBorder="1" applyProtection="1">
      <protection hidden="1"/>
    </xf>
    <xf numFmtId="0" fontId="7" fillId="0" borderId="9" xfId="0" applyFont="1" applyBorder="1" applyProtection="1">
      <protection hidden="1"/>
    </xf>
    <xf numFmtId="4" fontId="3" fillId="4" borderId="1" xfId="0" applyNumberFormat="1" applyFont="1" applyFill="1" applyBorder="1" applyProtection="1">
      <protection hidden="1"/>
    </xf>
    <xf numFmtId="4" fontId="9" fillId="4" borderId="10" xfId="0" applyNumberFormat="1" applyFont="1" applyFill="1" applyBorder="1" applyAlignment="1" applyProtection="1">
      <alignment vertical="center"/>
      <protection locked="0"/>
    </xf>
    <xf numFmtId="4" fontId="9" fillId="4" borderId="1" xfId="0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Protection="1">
      <protection hidden="1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" fontId="3" fillId="0" borderId="2" xfId="0" applyNumberFormat="1" applyFont="1" applyBorder="1" applyProtection="1">
      <protection hidden="1"/>
    </xf>
    <xf numFmtId="4" fontId="3" fillId="0" borderId="3" xfId="0" applyNumberFormat="1" applyFont="1" applyBorder="1" applyProtection="1">
      <protection hidden="1"/>
    </xf>
    <xf numFmtId="4" fontId="6" fillId="0" borderId="2" xfId="0" applyNumberFormat="1" applyFont="1" applyBorder="1" applyProtection="1">
      <protection hidden="1"/>
    </xf>
    <xf numFmtId="4" fontId="6" fillId="0" borderId="3" xfId="0" applyNumberFormat="1" applyFont="1" applyBorder="1" applyProtection="1"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4" xfId="0" applyFont="1" applyBorder="1" applyAlignment="1" applyProtection="1">
      <alignment horizontal="left"/>
      <protection hidden="1"/>
    </xf>
    <xf numFmtId="0" fontId="7" fillId="0" borderId="3" xfId="0" applyFont="1" applyBorder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1" fillId="0" borderId="2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7" fillId="0" borderId="3" xfId="0" applyFont="1" applyBorder="1" applyProtection="1">
      <protection hidden="1"/>
    </xf>
    <xf numFmtId="4" fontId="6" fillId="0" borderId="2" xfId="1" applyNumberFormat="1" applyFont="1" applyBorder="1" applyAlignment="1" applyProtection="1">
      <alignment horizontal="center"/>
      <protection hidden="1"/>
    </xf>
    <xf numFmtId="4" fontId="6" fillId="0" borderId="3" xfId="1" applyNumberFormat="1" applyFont="1" applyBorder="1" applyAlignment="1" applyProtection="1">
      <alignment horizontal="center"/>
      <protection hidden="1"/>
    </xf>
    <xf numFmtId="0" fontId="7" fillId="0" borderId="2" xfId="0" applyFont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I32" sqref="I32"/>
    </sheetView>
  </sheetViews>
  <sheetFormatPr defaultRowHeight="12.75"/>
  <cols>
    <col min="1" max="1" width="37.140625" customWidth="1"/>
    <col min="2" max="2" width="11.140625" customWidth="1"/>
    <col min="3" max="3" width="0.42578125" customWidth="1"/>
    <col min="4" max="4" width="2.140625" customWidth="1"/>
    <col min="5" max="5" width="12.85546875" customWidth="1"/>
    <col min="6" max="6" width="9" customWidth="1"/>
    <col min="7" max="7" width="16.85546875" customWidth="1"/>
    <col min="8" max="8" width="7.28515625" customWidth="1"/>
  </cols>
  <sheetData>
    <row r="1" spans="1:8">
      <c r="A1" s="73" t="s">
        <v>0</v>
      </c>
      <c r="B1" s="73"/>
      <c r="C1" s="73"/>
      <c r="D1" s="73"/>
      <c r="E1" s="73"/>
      <c r="F1" s="73"/>
      <c r="G1" s="73"/>
      <c r="H1" s="73"/>
    </row>
    <row r="2" spans="1:8">
      <c r="A2" s="73" t="s">
        <v>1</v>
      </c>
      <c r="B2" s="73"/>
      <c r="C2" s="73"/>
      <c r="D2" s="73"/>
      <c r="E2" s="73"/>
      <c r="F2" s="73"/>
      <c r="G2" s="73"/>
      <c r="H2" s="73"/>
    </row>
    <row r="3" spans="1:8">
      <c r="A3" s="5"/>
      <c r="B3" s="5"/>
      <c r="C3" s="5"/>
      <c r="D3" s="5"/>
      <c r="E3" s="5"/>
      <c r="F3" s="5"/>
      <c r="G3" s="5"/>
      <c r="H3" s="5"/>
    </row>
    <row r="4" spans="1:8">
      <c r="A4" s="7" t="s">
        <v>2</v>
      </c>
      <c r="B4" s="7"/>
      <c r="C4" s="7"/>
      <c r="D4" s="7"/>
      <c r="E4" s="7"/>
      <c r="F4" s="6"/>
      <c r="G4" s="6"/>
      <c r="H4" s="6"/>
    </row>
    <row r="5" spans="1:8">
      <c r="A5" s="7" t="s">
        <v>3</v>
      </c>
      <c r="B5" s="7"/>
      <c r="C5" s="7"/>
      <c r="D5" s="7"/>
      <c r="E5" s="7"/>
      <c r="F5" s="6"/>
      <c r="G5" s="6"/>
      <c r="H5" s="6"/>
    </row>
    <row r="6" spans="1:8">
      <c r="A6" s="7" t="s">
        <v>43</v>
      </c>
      <c r="B6" s="7"/>
      <c r="C6" s="7"/>
      <c r="D6" s="7"/>
      <c r="E6" s="7"/>
      <c r="F6" s="6"/>
      <c r="G6" s="6"/>
      <c r="H6" s="6"/>
    </row>
    <row r="7" spans="1:8">
      <c r="A7" s="7"/>
      <c r="B7" s="7"/>
      <c r="C7" s="7"/>
      <c r="D7" s="7"/>
      <c r="E7" s="7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7" t="s">
        <v>4</v>
      </c>
      <c r="B9" s="7"/>
      <c r="C9" s="7"/>
      <c r="D9" s="7"/>
      <c r="E9" s="6"/>
      <c r="F9" s="6"/>
      <c r="G9" s="6"/>
      <c r="H9" s="1" t="s">
        <v>5</v>
      </c>
    </row>
    <row r="10" spans="1:8">
      <c r="A10" s="74"/>
      <c r="B10" s="75"/>
      <c r="C10" s="76"/>
      <c r="D10" s="27"/>
      <c r="E10" s="77" t="s">
        <v>6</v>
      </c>
      <c r="F10" s="77"/>
      <c r="G10" s="77" t="s">
        <v>39</v>
      </c>
      <c r="H10" s="77"/>
    </row>
    <row r="11" spans="1:8">
      <c r="A11" s="64" t="s">
        <v>7</v>
      </c>
      <c r="B11" s="65"/>
      <c r="C11" s="66"/>
      <c r="D11" s="32"/>
      <c r="E11" s="70">
        <v>1605530300.0599999</v>
      </c>
      <c r="F11" s="71"/>
      <c r="G11" s="70">
        <v>1753252369.1199999</v>
      </c>
      <c r="H11" s="71"/>
    </row>
    <row r="12" spans="1:8">
      <c r="A12" s="72"/>
      <c r="B12" s="68"/>
      <c r="C12" s="69"/>
      <c r="D12" s="33"/>
      <c r="E12" s="70"/>
      <c r="F12" s="71"/>
      <c r="G12" s="8" t="s">
        <v>8</v>
      </c>
      <c r="H12" s="8" t="s">
        <v>9</v>
      </c>
    </row>
    <row r="13" spans="1:8">
      <c r="A13" s="11"/>
      <c r="B13" s="33"/>
      <c r="C13" s="12"/>
      <c r="D13" s="33"/>
      <c r="E13" s="8"/>
      <c r="F13" s="35"/>
      <c r="G13" s="8"/>
      <c r="H13" s="8"/>
    </row>
    <row r="14" spans="1:8">
      <c r="A14" s="64" t="s">
        <v>31</v>
      </c>
      <c r="B14" s="65"/>
      <c r="C14" s="66"/>
      <c r="D14" s="32"/>
      <c r="E14" s="39">
        <v>30691419.739999998</v>
      </c>
      <c r="F14" s="14">
        <f>(E14/E11)*100</f>
        <v>1.9116063856816055</v>
      </c>
      <c r="G14" s="39">
        <v>33589217.369999997</v>
      </c>
      <c r="H14" s="14">
        <f>(G14/G11)*100</f>
        <v>1.9158232985510948</v>
      </c>
    </row>
    <row r="15" spans="1:8">
      <c r="A15" s="67" t="s">
        <v>33</v>
      </c>
      <c r="B15" s="68"/>
      <c r="C15" s="69"/>
      <c r="D15" s="33"/>
      <c r="E15" s="16">
        <f>E11*(F15/100)</f>
        <v>96331818.003599986</v>
      </c>
      <c r="F15" s="17">
        <v>6</v>
      </c>
      <c r="G15" s="38">
        <f>G11*(H15/100)</f>
        <v>105195142.14719999</v>
      </c>
      <c r="H15" s="17">
        <v>6</v>
      </c>
    </row>
    <row r="16" spans="1:8">
      <c r="A16" s="67" t="s">
        <v>35</v>
      </c>
      <c r="B16" s="68"/>
      <c r="C16" s="69"/>
      <c r="D16" s="33"/>
      <c r="E16" s="16">
        <f>E15*0.95</f>
        <v>91515227.103419989</v>
      </c>
      <c r="F16" s="17">
        <v>5.7</v>
      </c>
      <c r="G16" s="38">
        <f>G15*0.95</f>
        <v>99935385.039839983</v>
      </c>
      <c r="H16" s="17">
        <v>5.7</v>
      </c>
    </row>
    <row r="17" spans="1:8">
      <c r="A17" s="67" t="s">
        <v>34</v>
      </c>
      <c r="B17" s="68"/>
      <c r="C17" s="69"/>
      <c r="D17" s="33"/>
      <c r="E17" s="16">
        <f>E15*0.9</f>
        <v>86698636.203239992</v>
      </c>
      <c r="F17" s="17">
        <v>5.4</v>
      </c>
      <c r="G17" s="38">
        <f>G15*0.9</f>
        <v>94675627.932479993</v>
      </c>
      <c r="H17" s="17">
        <v>5.4</v>
      </c>
    </row>
    <row r="18" spans="1:8">
      <c r="A18" s="37"/>
      <c r="B18" s="6"/>
      <c r="C18" s="6"/>
      <c r="D18" s="6"/>
      <c r="E18" s="34"/>
      <c r="F18" s="30"/>
      <c r="G18" s="34"/>
      <c r="H18" s="17"/>
    </row>
    <row r="19" spans="1:8">
      <c r="A19" s="64" t="s">
        <v>32</v>
      </c>
      <c r="B19" s="65"/>
      <c r="C19" s="65"/>
      <c r="D19" s="32"/>
      <c r="E19" s="40"/>
      <c r="F19" s="31"/>
      <c r="G19" s="40"/>
      <c r="H19" s="3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7" t="s">
        <v>10</v>
      </c>
      <c r="B21" s="7"/>
      <c r="C21" s="7"/>
      <c r="D21" s="7"/>
      <c r="E21" s="6"/>
      <c r="F21" s="6"/>
      <c r="G21" s="6"/>
      <c r="H21" s="6"/>
    </row>
    <row r="22" spans="1:8">
      <c r="A22" s="59" t="s">
        <v>11</v>
      </c>
      <c r="B22" s="60"/>
      <c r="C22" s="60"/>
      <c r="D22" s="60"/>
      <c r="E22" s="60"/>
      <c r="F22" s="60"/>
      <c r="G22" s="60"/>
      <c r="H22" s="61"/>
    </row>
    <row r="23" spans="1:8">
      <c r="A23" s="59" t="s">
        <v>11</v>
      </c>
      <c r="B23" s="60"/>
      <c r="C23" s="60"/>
      <c r="D23" s="60"/>
      <c r="E23" s="60"/>
      <c r="F23" s="60"/>
      <c r="G23" s="60"/>
      <c r="H23" s="61"/>
    </row>
    <row r="24" spans="1:8">
      <c r="A24" s="59" t="s">
        <v>11</v>
      </c>
      <c r="B24" s="60"/>
      <c r="C24" s="60"/>
      <c r="D24" s="60"/>
      <c r="E24" s="60"/>
      <c r="F24" s="60"/>
      <c r="G24" s="60"/>
      <c r="H24" s="61"/>
    </row>
    <row r="25" spans="1:8">
      <c r="A25" s="59" t="s">
        <v>11</v>
      </c>
      <c r="B25" s="60"/>
      <c r="C25" s="60"/>
      <c r="D25" s="60"/>
      <c r="E25" s="60"/>
      <c r="F25" s="60"/>
      <c r="G25" s="60"/>
      <c r="H25" s="61"/>
    </row>
    <row r="26" spans="1:8">
      <c r="A26" s="6"/>
      <c r="B26" s="6"/>
      <c r="C26" s="6"/>
      <c r="D26" s="6"/>
      <c r="E26" s="6"/>
      <c r="F26" s="6"/>
      <c r="G26" s="6"/>
      <c r="H26" s="6"/>
    </row>
    <row r="27" spans="1:8">
      <c r="A27" s="7" t="s">
        <v>12</v>
      </c>
      <c r="B27" s="7"/>
      <c r="C27" s="7"/>
      <c r="D27" s="7"/>
      <c r="E27" s="6"/>
      <c r="F27" s="6"/>
      <c r="G27" s="6"/>
      <c r="H27" s="6"/>
    </row>
    <row r="28" spans="1:8">
      <c r="A28" s="6"/>
      <c r="B28" s="6"/>
      <c r="C28" s="6"/>
      <c r="D28" s="6"/>
      <c r="E28" s="6"/>
      <c r="F28" s="6"/>
      <c r="G28" s="6"/>
      <c r="H28" s="6"/>
    </row>
    <row r="29" spans="1:8">
      <c r="A29" s="18" t="s">
        <v>44</v>
      </c>
      <c r="B29" s="8" t="s">
        <v>8</v>
      </c>
      <c r="C29" s="19"/>
      <c r="D29" s="19"/>
      <c r="E29" s="9" t="s">
        <v>13</v>
      </c>
      <c r="F29" s="20"/>
      <c r="G29" s="62" t="s">
        <v>8</v>
      </c>
      <c r="H29" s="63"/>
    </row>
    <row r="30" spans="1:8">
      <c r="A30" s="11" t="s">
        <v>14</v>
      </c>
      <c r="B30" s="16">
        <v>0</v>
      </c>
      <c r="C30" s="19"/>
      <c r="D30" s="19"/>
      <c r="E30" s="11" t="s">
        <v>15</v>
      </c>
      <c r="F30" s="12"/>
      <c r="G30" s="54">
        <v>44362.07</v>
      </c>
      <c r="H30" s="55"/>
    </row>
    <row r="31" spans="1:8">
      <c r="A31" s="11" t="s">
        <v>16</v>
      </c>
      <c r="B31" s="16">
        <v>0</v>
      </c>
      <c r="C31" s="19"/>
      <c r="D31" s="19"/>
      <c r="E31" s="11" t="s">
        <v>17</v>
      </c>
      <c r="F31" s="12"/>
      <c r="G31" s="54">
        <v>1620269.31</v>
      </c>
      <c r="H31" s="55"/>
    </row>
    <row r="32" spans="1:8">
      <c r="A32" s="11" t="s">
        <v>18</v>
      </c>
      <c r="B32" s="16">
        <v>0</v>
      </c>
      <c r="C32" s="19"/>
      <c r="D32" s="19"/>
      <c r="E32" s="41" t="s">
        <v>40</v>
      </c>
      <c r="G32" s="54">
        <v>633782</v>
      </c>
      <c r="H32" s="55"/>
    </row>
    <row r="33" spans="1:9">
      <c r="A33" s="11" t="s">
        <v>20</v>
      </c>
      <c r="B33" s="16">
        <v>2348067.88</v>
      </c>
      <c r="C33" s="19"/>
      <c r="D33" s="19"/>
      <c r="E33" s="9" t="s">
        <v>19</v>
      </c>
      <c r="F33" s="10"/>
      <c r="G33" s="56">
        <f>SUM(G30:H31)</f>
        <v>1664631.3800000001</v>
      </c>
      <c r="H33" s="57"/>
    </row>
    <row r="34" spans="1:9">
      <c r="A34" s="9" t="s">
        <v>21</v>
      </c>
      <c r="B34" s="13">
        <f>SUM(B30:B33)</f>
        <v>2348067.88</v>
      </c>
      <c r="C34" s="19"/>
      <c r="D34" s="19"/>
      <c r="E34" s="58" t="s">
        <v>29</v>
      </c>
      <c r="F34" s="58"/>
      <c r="G34" s="58" t="s">
        <v>8</v>
      </c>
      <c r="H34" s="58" t="s">
        <v>22</v>
      </c>
    </row>
    <row r="35" spans="1:9">
      <c r="A35" s="9" t="s">
        <v>23</v>
      </c>
      <c r="B35" s="15"/>
      <c r="C35" s="19"/>
      <c r="D35" s="19"/>
      <c r="E35" s="58"/>
      <c r="F35" s="58"/>
      <c r="G35" s="58"/>
      <c r="H35" s="58"/>
    </row>
    <row r="36" spans="1:9">
      <c r="A36" s="2" t="s">
        <v>45</v>
      </c>
      <c r="B36" s="16">
        <v>0</v>
      </c>
      <c r="C36" s="19"/>
      <c r="D36" s="19"/>
      <c r="E36" s="21" t="s">
        <v>24</v>
      </c>
      <c r="F36" s="22"/>
      <c r="G36" s="3">
        <v>0</v>
      </c>
      <c r="H36" s="3">
        <v>0</v>
      </c>
    </row>
    <row r="37" spans="1:9">
      <c r="A37" s="18" t="s">
        <v>25</v>
      </c>
      <c r="B37" s="13">
        <f>B34</f>
        <v>2348067.88</v>
      </c>
      <c r="C37" s="19"/>
      <c r="D37" s="19"/>
      <c r="E37" s="21" t="s">
        <v>26</v>
      </c>
      <c r="F37" s="22"/>
      <c r="G37" s="3">
        <v>0</v>
      </c>
      <c r="H37" s="3">
        <v>0</v>
      </c>
    </row>
    <row r="38" spans="1:9">
      <c r="A38" s="19"/>
      <c r="B38" s="19"/>
      <c r="C38" s="19"/>
      <c r="D38" s="19"/>
      <c r="E38" s="19"/>
      <c r="F38" s="19"/>
      <c r="G38" s="19"/>
      <c r="H38" s="19"/>
      <c r="I38" s="19"/>
    </row>
    <row r="39" spans="1:9">
      <c r="A39" s="44" t="s">
        <v>46</v>
      </c>
      <c r="B39" s="44"/>
      <c r="C39" s="19"/>
      <c r="D39" s="19"/>
      <c r="E39" s="19"/>
      <c r="F39" s="19"/>
      <c r="G39" s="19"/>
      <c r="H39" s="19"/>
    </row>
    <row r="40" spans="1:9">
      <c r="A40" s="26"/>
      <c r="B40" s="26"/>
      <c r="C40" s="19"/>
      <c r="D40" s="19"/>
      <c r="E40" s="19"/>
      <c r="F40" s="19"/>
      <c r="G40" s="19"/>
      <c r="H40" s="19"/>
    </row>
    <row r="41" spans="1:9">
      <c r="A41" s="26"/>
      <c r="B41" s="26"/>
      <c r="C41" s="19"/>
      <c r="D41" s="19"/>
      <c r="E41" s="19"/>
      <c r="F41" s="19"/>
      <c r="G41" s="19"/>
      <c r="H41" s="19"/>
    </row>
    <row r="42" spans="1:9">
      <c r="A42" s="26"/>
      <c r="B42" s="26"/>
      <c r="C42" s="19"/>
      <c r="D42" s="19"/>
      <c r="E42" s="19"/>
      <c r="F42" s="19"/>
      <c r="G42" s="19"/>
      <c r="H42" s="19"/>
    </row>
    <row r="43" spans="1:9">
      <c r="A43" s="19"/>
      <c r="B43" s="19"/>
      <c r="C43" s="23"/>
      <c r="D43" s="23"/>
      <c r="E43" s="19"/>
      <c r="F43" s="19"/>
      <c r="G43" s="19"/>
      <c r="H43" s="19"/>
    </row>
    <row r="44" spans="1:9">
      <c r="A44" s="46" t="s">
        <v>42</v>
      </c>
      <c r="B44" s="49"/>
      <c r="C44" s="19"/>
      <c r="D44" s="19"/>
      <c r="E44" s="50" t="s">
        <v>30</v>
      </c>
      <c r="F44" s="49"/>
      <c r="G44" s="49"/>
      <c r="H44" s="49"/>
    </row>
    <row r="45" spans="1:9">
      <c r="A45" s="47" t="s">
        <v>27</v>
      </c>
      <c r="B45" s="51"/>
      <c r="C45" s="24"/>
      <c r="D45" s="24"/>
      <c r="E45" s="52" t="s">
        <v>36</v>
      </c>
      <c r="F45" s="53"/>
      <c r="G45" s="53"/>
      <c r="H45" s="53"/>
    </row>
    <row r="46" spans="1:9">
      <c r="A46" s="25"/>
      <c r="B46" s="25"/>
      <c r="C46" s="24"/>
      <c r="D46" s="24"/>
      <c r="E46" s="28"/>
      <c r="F46" s="29"/>
      <c r="G46" s="29"/>
      <c r="H46" s="29"/>
    </row>
    <row r="47" spans="1:9">
      <c r="A47" s="25"/>
      <c r="B47" s="47"/>
      <c r="C47" s="51"/>
      <c r="D47" s="51"/>
      <c r="E47" s="51"/>
      <c r="F47" s="29"/>
      <c r="G47" s="29"/>
      <c r="H47" s="29"/>
    </row>
    <row r="48" spans="1:9">
      <c r="A48" s="25"/>
      <c r="B48" s="25"/>
      <c r="C48" s="24"/>
      <c r="D48" s="24"/>
      <c r="E48" s="28"/>
      <c r="F48" s="29"/>
      <c r="G48" s="29"/>
      <c r="H48" s="29"/>
    </row>
    <row r="49" spans="1:8">
      <c r="A49" s="42"/>
      <c r="B49" s="43"/>
      <c r="C49" s="25"/>
      <c r="D49" s="25"/>
      <c r="E49" s="25"/>
      <c r="F49" s="45"/>
      <c r="G49" s="45"/>
      <c r="H49" s="45"/>
    </row>
    <row r="50" spans="1:8">
      <c r="A50" s="46" t="s">
        <v>41</v>
      </c>
      <c r="B50" s="46"/>
      <c r="C50" s="19"/>
      <c r="D50" s="19"/>
      <c r="E50" s="46" t="s">
        <v>37</v>
      </c>
      <c r="F50" s="49"/>
      <c r="G50" s="49"/>
      <c r="H50" s="49"/>
    </row>
    <row r="51" spans="1:8">
      <c r="A51" s="47" t="s">
        <v>28</v>
      </c>
      <c r="B51" s="48"/>
      <c r="C51" s="19"/>
      <c r="D51" s="19"/>
      <c r="E51" s="52" t="s">
        <v>38</v>
      </c>
      <c r="F51" s="53"/>
      <c r="G51" s="53"/>
      <c r="H51" s="53"/>
    </row>
    <row r="52" spans="1:8" ht="20.25">
      <c r="A52" s="4"/>
      <c r="B52" s="4"/>
      <c r="C52" s="4"/>
      <c r="D52" s="4"/>
      <c r="E52" s="4"/>
      <c r="F52" s="4"/>
      <c r="G52" s="4"/>
      <c r="H52" s="4"/>
    </row>
  </sheetData>
  <mergeCells count="38">
    <mergeCell ref="A1:H1"/>
    <mergeCell ref="A2:H2"/>
    <mergeCell ref="A10:C10"/>
    <mergeCell ref="E10:F10"/>
    <mergeCell ref="G10:H10"/>
    <mergeCell ref="A11:C11"/>
    <mergeCell ref="E11:F11"/>
    <mergeCell ref="G11:H11"/>
    <mergeCell ref="A12:C12"/>
    <mergeCell ref="E12:F12"/>
    <mergeCell ref="A14:C14"/>
    <mergeCell ref="A16:C16"/>
    <mergeCell ref="A15:C15"/>
    <mergeCell ref="A17:C17"/>
    <mergeCell ref="A22:H22"/>
    <mergeCell ref="A19:C19"/>
    <mergeCell ref="A23:H23"/>
    <mergeCell ref="A24:H24"/>
    <mergeCell ref="A25:H25"/>
    <mergeCell ref="G29:H29"/>
    <mergeCell ref="G30:H30"/>
    <mergeCell ref="G31:H31"/>
    <mergeCell ref="G33:H33"/>
    <mergeCell ref="E34:F35"/>
    <mergeCell ref="G34:G35"/>
    <mergeCell ref="H34:H35"/>
    <mergeCell ref="G32:H32"/>
    <mergeCell ref="A39:B39"/>
    <mergeCell ref="F49:H49"/>
    <mergeCell ref="A50:B50"/>
    <mergeCell ref="A51:B51"/>
    <mergeCell ref="A44:B44"/>
    <mergeCell ref="E44:H44"/>
    <mergeCell ref="A45:B45"/>
    <mergeCell ref="E45:H45"/>
    <mergeCell ref="B47:E47"/>
    <mergeCell ref="E50:H50"/>
    <mergeCell ref="E51:H51"/>
  </mergeCells>
  <phoneticPr fontId="0" type="noConversion"/>
  <pageMargins left="0.64" right="0.17" top="0.98425196850393704" bottom="0.98425196850393704" header="0.4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DC -Quadrimestre</vt:lpstr>
    </vt:vector>
  </TitlesOfParts>
  <Company>PODER LEGISLATIVO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csilvalc</dc:creator>
  <cp:lastModifiedBy>A.Barbosa</cp:lastModifiedBy>
  <cp:lastPrinted>2024-01-31T12:17:38Z</cp:lastPrinted>
  <dcterms:created xsi:type="dcterms:W3CDTF">2010-01-29T17:55:17Z</dcterms:created>
  <dcterms:modified xsi:type="dcterms:W3CDTF">2026-01-29T18:31:44Z</dcterms:modified>
</cp:coreProperties>
</file>