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5" activeTab="0"/>
  </bookViews>
  <sheets>
    <sheet name="CRONOGRAMA FIFI" sheetId="1" r:id="rId1"/>
  </sheets>
  <definedNames>
    <definedName name="Excel_BuiltIn_Print_Area_2">#REF!</definedName>
    <definedName name="Excel_BuiltIn_Print_Area_2_1">#REF!</definedName>
    <definedName name="Excel_BuiltIn_Print_Area_2_1_1">#REF!</definedName>
    <definedName name="Excel_BuiltIn_Print_Titles_1">#REF!</definedName>
    <definedName name="Excel_BuiltIn_Print_Titles_2">#REF!</definedName>
    <definedName name="_xlnm.Print_Titles" localSheetId="0">'CRONOGRAMA FIFI'!$1:$11</definedName>
  </definedNames>
  <calcPr fullCalcOnLoad="1"/>
</workbook>
</file>

<file path=xl/sharedStrings.xml><?xml version="1.0" encoding="utf-8"?>
<sst xmlns="http://schemas.openxmlformats.org/spreadsheetml/2006/main" count="62" uniqueCount="32">
  <si>
    <t>ITEM</t>
  </si>
  <si>
    <t>VALOR</t>
  </si>
  <si>
    <t>PINTURA</t>
  </si>
  <si>
    <t>DESCRIÇÃO</t>
  </si>
  <si>
    <t>01</t>
  </si>
  <si>
    <t>07</t>
  </si>
  <si>
    <t>08</t>
  </si>
  <si>
    <t>09</t>
  </si>
  <si>
    <t>10</t>
  </si>
  <si>
    <t>11</t>
  </si>
  <si>
    <t>12</t>
  </si>
  <si>
    <t>PROJETOS</t>
  </si>
  <si>
    <t>Valor Mensal</t>
  </si>
  <si>
    <t>Percentual</t>
  </si>
  <si>
    <t>TERRAPLENAGEM</t>
  </si>
  <si>
    <t>TOTAL MENSAL (R$)</t>
  </si>
  <si>
    <t>TOTAL ACUMULADO (R$)</t>
  </si>
  <si>
    <t>SERVIÇOS PRELIMINARES</t>
  </si>
  <si>
    <t>FUNDAÇÕES</t>
  </si>
  <si>
    <t>ESTRUTURA</t>
  </si>
  <si>
    <t>VEDAÇÃO</t>
  </si>
  <si>
    <t>ALVENARIA</t>
  </si>
  <si>
    <t>CAIXILHOS / PORTAS</t>
  </si>
  <si>
    <t xml:space="preserve">PISO </t>
  </si>
  <si>
    <t>PLAY - GROUND</t>
  </si>
  <si>
    <t>ELÉTRICA</t>
  </si>
  <si>
    <t>HORTA</t>
  </si>
  <si>
    <t>JUNTA DE DILATAÇÃO</t>
  </si>
  <si>
    <t>INTALAÇÕES HIDRÁULICAS</t>
  </si>
  <si>
    <t>QUADRA</t>
  </si>
  <si>
    <t>SERVIÇOS COMPLEMENTERES</t>
  </si>
  <si>
    <t xml:space="preserve">                      E. M. HEBERT DE SOUZA C R O N O G R A M A    F Í S I C O -  Com BDI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</si>
</sst>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0\-00\-00"/>
    <numFmt numFmtId="174" formatCode="00000"/>
    <numFmt numFmtId="175" formatCode="#,##0.0000"/>
    <numFmt numFmtId="176" formatCode="#,##0.000000"/>
    <numFmt numFmtId="177" formatCode="0.0000"/>
    <numFmt numFmtId="178" formatCode="0.000000"/>
    <numFmt numFmtId="179" formatCode="_(* #,##0.00_);_(* \(#,##0.00\);_(* \-??_);_(@_)"/>
    <numFmt numFmtId="180" formatCode="_(&quot;R$ &quot;* #,##0.00_);_(&quot;R$ &quot;* \(#,##0.00\);_(&quot;R$ &quot;* \-??_);_(@_)"/>
    <numFmt numFmtId="181" formatCode="#,##0.00\ ;&quot; (&quot;#,##0.00\);&quot; -&quot;#\ ;@\ "/>
    <numFmt numFmtId="182" formatCode="0.000%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color indexed="8"/>
      <name val="Arial1"/>
      <family val="0"/>
    </font>
    <font>
      <b/>
      <sz val="16"/>
      <color indexed="18"/>
      <name val="Arial"/>
      <family val="2"/>
    </font>
    <font>
      <sz val="10"/>
      <color indexed="18"/>
      <name val="MS Sans Serif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18"/>
      <name val="Arial"/>
      <family val="2"/>
    </font>
    <font>
      <sz val="7"/>
      <color indexed="18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hair"/>
      <bottom style="medium"/>
    </border>
    <border>
      <left style="thin"/>
      <right style="thin"/>
      <top style="thin"/>
      <bottom style="thin"/>
    </border>
    <border>
      <left/>
      <right/>
      <top style="medium"/>
      <bottom style="hair"/>
    </border>
    <border>
      <left style="thin"/>
      <right style="medium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/>
      <top style="medium"/>
      <bottom style="hair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hair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hair"/>
      <bottom style="medium"/>
    </border>
    <border>
      <left/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" fillId="3" borderId="1" applyNumberFormat="0" applyAlignment="0" applyProtection="0"/>
    <xf numFmtId="181" fontId="21" fillId="0" borderId="0">
      <alignment/>
      <protection/>
    </xf>
    <xf numFmtId="0" fontId="8" fillId="18" borderId="0" applyNumberFormat="0" applyBorder="0" applyAlignment="0" applyProtection="0"/>
    <xf numFmtId="180" fontId="0" fillId="0" borderId="0" applyFill="0" applyBorder="0" applyAlignment="0" applyProtection="0"/>
    <xf numFmtId="168" fontId="0" fillId="0" borderId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6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9" applyNumberFormat="0" applyFill="0" applyAlignment="0" applyProtection="0"/>
    <xf numFmtId="179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23" fillId="0" borderId="1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24" fillId="19" borderId="12" xfId="0" applyNumberFormat="1" applyFont="1" applyFill="1" applyBorder="1" applyAlignment="1" applyProtection="1">
      <alignment horizontal="center" vertical="center"/>
      <protection/>
    </xf>
    <xf numFmtId="0" fontId="24" fillId="19" borderId="13" xfId="0" applyFont="1" applyFill="1" applyBorder="1" applyAlignment="1" applyProtection="1">
      <alignment horizontal="center" vertical="center"/>
      <protection/>
    </xf>
    <xf numFmtId="4" fontId="27" fillId="0" borderId="14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3" fontId="28" fillId="0" borderId="15" xfId="65" applyNumberFormat="1" applyFont="1" applyFill="1" applyBorder="1" applyAlignment="1" applyProtection="1">
      <alignment horizontal="center" vertical="center"/>
      <protection/>
    </xf>
    <xf numFmtId="3" fontId="28" fillId="0" borderId="0" xfId="65" applyNumberFormat="1" applyFont="1" applyFill="1" applyBorder="1" applyAlignment="1" applyProtection="1">
      <alignment horizontal="center" vertical="center"/>
      <protection/>
    </xf>
    <xf numFmtId="3" fontId="28" fillId="0" borderId="16" xfId="65" applyNumberFormat="1" applyFont="1" applyFill="1" applyBorder="1" applyAlignment="1" applyProtection="1">
      <alignment horizontal="center" vertical="center"/>
      <protection/>
    </xf>
    <xf numFmtId="4" fontId="27" fillId="0" borderId="17" xfId="0" applyNumberFormat="1" applyFont="1" applyBorder="1" applyAlignment="1">
      <alignment vertical="center"/>
    </xf>
    <xf numFmtId="0" fontId="0" fillId="0" borderId="18" xfId="0" applyFont="1" applyBorder="1" applyAlignment="1" applyProtection="1">
      <alignment horizontal="left" vertical="center" wrapText="1"/>
      <protection locked="0"/>
    </xf>
    <xf numFmtId="40" fontId="29" fillId="20" borderId="19" xfId="65" applyNumberFormat="1" applyFont="1" applyFill="1" applyBorder="1" applyAlignment="1" applyProtection="1">
      <alignment horizontal="left"/>
      <protection locked="0"/>
    </xf>
    <xf numFmtId="3" fontId="28" fillId="0" borderId="20" xfId="65" applyNumberFormat="1" applyFont="1" applyFill="1" applyBorder="1" applyAlignment="1" applyProtection="1">
      <alignment horizontal="center" vertical="center"/>
      <protection/>
    </xf>
    <xf numFmtId="3" fontId="28" fillId="21" borderId="20" xfId="65" applyNumberFormat="1" applyFont="1" applyFill="1" applyBorder="1" applyAlignment="1" applyProtection="1">
      <alignment horizontal="center" vertical="center"/>
      <protection/>
    </xf>
    <xf numFmtId="3" fontId="28" fillId="22" borderId="20" xfId="65" applyNumberFormat="1" applyFont="1" applyFill="1" applyBorder="1" applyAlignment="1" applyProtection="1">
      <alignment horizontal="center" vertical="center"/>
      <protection/>
    </xf>
    <xf numFmtId="9" fontId="23" fillId="0" borderId="15" xfId="51" applyFont="1" applyFill="1" applyBorder="1" applyAlignment="1" applyProtection="1">
      <alignment horizontal="center" vertical="center"/>
      <protection locked="0"/>
    </xf>
    <xf numFmtId="9" fontId="23" fillId="0" borderId="0" xfId="51" applyFont="1" applyFill="1" applyBorder="1" applyAlignment="1" applyProtection="1">
      <alignment horizontal="center" vertical="center"/>
      <protection locked="0"/>
    </xf>
    <xf numFmtId="9" fontId="23" fillId="0" borderId="16" xfId="51" applyFont="1" applyFill="1" applyBorder="1" applyAlignment="1" applyProtection="1">
      <alignment horizontal="center" vertical="center"/>
      <protection locked="0"/>
    </xf>
    <xf numFmtId="40" fontId="29" fillId="20" borderId="21" xfId="65" applyNumberFormat="1" applyFont="1" applyFill="1" applyBorder="1" applyAlignment="1" applyProtection="1">
      <alignment horizontal="left"/>
      <protection locked="0"/>
    </xf>
    <xf numFmtId="3" fontId="28" fillId="0" borderId="22" xfId="65" applyNumberFormat="1" applyFont="1" applyFill="1" applyBorder="1" applyAlignment="1" applyProtection="1">
      <alignment horizontal="center" vertical="center"/>
      <protection/>
    </xf>
    <xf numFmtId="3" fontId="28" fillId="21" borderId="22" xfId="65" applyNumberFormat="1" applyFont="1" applyFill="1" applyBorder="1" applyAlignment="1" applyProtection="1">
      <alignment horizontal="center" vertical="center"/>
      <protection/>
    </xf>
    <xf numFmtId="9" fontId="23" fillId="0" borderId="23" xfId="51" applyFont="1" applyFill="1" applyBorder="1" applyAlignment="1" applyProtection="1">
      <alignment horizontal="center" vertical="center"/>
      <protection locked="0"/>
    </xf>
    <xf numFmtId="0" fontId="26" fillId="23" borderId="24" xfId="0" applyNumberFormat="1" applyFont="1" applyFill="1" applyBorder="1" applyAlignment="1" applyProtection="1" quotePrefix="1">
      <alignment horizontal="center" vertical="center"/>
      <protection locked="0"/>
    </xf>
    <xf numFmtId="0" fontId="26" fillId="23" borderId="2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6" xfId="0" applyBorder="1" applyAlignment="1">
      <alignment/>
    </xf>
    <xf numFmtId="9" fontId="23" fillId="0" borderId="26" xfId="51" applyFont="1" applyFill="1" applyBorder="1" applyAlignment="1" applyProtection="1">
      <alignment horizontal="center" vertical="center"/>
      <protection locked="0"/>
    </xf>
    <xf numFmtId="0" fontId="26" fillId="23" borderId="26" xfId="0" applyNumberFormat="1" applyFont="1" applyFill="1" applyBorder="1" applyAlignment="1" applyProtection="1" quotePrefix="1">
      <alignment horizontal="center" vertical="center"/>
      <protection locked="0"/>
    </xf>
    <xf numFmtId="4" fontId="27" fillId="0" borderId="26" xfId="0" applyNumberFormat="1" applyFont="1" applyBorder="1" applyAlignment="1">
      <alignment vertical="center"/>
    </xf>
    <xf numFmtId="49" fontId="25" fillId="19" borderId="27" xfId="0" applyNumberFormat="1" applyFont="1" applyFill="1" applyBorder="1" applyAlignment="1" applyProtection="1">
      <alignment horizontal="center" vertical="center"/>
      <protection/>
    </xf>
    <xf numFmtId="49" fontId="25" fillId="19" borderId="28" xfId="0" applyNumberFormat="1" applyFont="1" applyFill="1" applyBorder="1" applyAlignment="1" applyProtection="1">
      <alignment horizontal="center" vertical="center"/>
      <protection/>
    </xf>
    <xf numFmtId="49" fontId="25" fillId="19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vertical="justify"/>
      <protection/>
    </xf>
    <xf numFmtId="0" fontId="22" fillId="0" borderId="10" xfId="0" applyFont="1" applyBorder="1" applyAlignment="1" applyProtection="1">
      <alignment vertical="justify"/>
      <protection/>
    </xf>
    <xf numFmtId="0" fontId="22" fillId="0" borderId="31" xfId="0" applyFont="1" applyBorder="1" applyAlignment="1" applyProtection="1">
      <alignment vertical="justify"/>
      <protection/>
    </xf>
    <xf numFmtId="0" fontId="22" fillId="0" borderId="32" xfId="0" applyFont="1" applyBorder="1" applyAlignment="1" applyProtection="1">
      <alignment vertical="justify"/>
      <protection/>
    </xf>
    <xf numFmtId="0" fontId="22" fillId="0" borderId="0" xfId="0" applyFont="1" applyBorder="1" applyAlignment="1" applyProtection="1">
      <alignment vertical="justify"/>
      <protection/>
    </xf>
    <xf numFmtId="0" fontId="22" fillId="0" borderId="23" xfId="0" applyFont="1" applyBorder="1" applyAlignment="1" applyProtection="1">
      <alignment vertical="justify"/>
      <protection/>
    </xf>
    <xf numFmtId="0" fontId="22" fillId="0" borderId="33" xfId="0" applyFont="1" applyBorder="1" applyAlignment="1" applyProtection="1">
      <alignment vertical="justify"/>
      <protection/>
    </xf>
    <xf numFmtId="0" fontId="22" fillId="0" borderId="11" xfId="0" applyFont="1" applyBorder="1" applyAlignment="1" applyProtection="1">
      <alignment vertical="justify"/>
      <protection/>
    </xf>
    <xf numFmtId="0" fontId="22" fillId="0" borderId="34" xfId="0" applyFont="1" applyBorder="1" applyAlignment="1" applyProtection="1">
      <alignment vertical="justify"/>
      <protection/>
    </xf>
    <xf numFmtId="40" fontId="24" fillId="19" borderId="29" xfId="65" applyNumberFormat="1" applyFont="1" applyFill="1" applyBorder="1" applyAlignment="1" applyProtection="1">
      <alignment horizontal="center" vertical="center"/>
      <protection/>
    </xf>
    <xf numFmtId="40" fontId="24" fillId="19" borderId="28" xfId="65" applyNumberFormat="1" applyFont="1" applyFill="1" applyBorder="1" applyAlignment="1" applyProtection="1">
      <alignment horizontal="center" vertical="center"/>
      <protection/>
    </xf>
    <xf numFmtId="49" fontId="25" fillId="19" borderId="35" xfId="0" applyNumberFormat="1" applyFont="1" applyFill="1" applyBorder="1" applyAlignment="1" applyProtection="1">
      <alignment horizontal="center" vertical="center"/>
      <protection/>
    </xf>
    <xf numFmtId="3" fontId="28" fillId="0" borderId="14" xfId="65" applyNumberFormat="1" applyFont="1" applyFill="1" applyBorder="1" applyAlignment="1" applyProtection="1">
      <alignment horizontal="center" vertical="center"/>
      <protection/>
    </xf>
    <xf numFmtId="3" fontId="28" fillId="0" borderId="26" xfId="65" applyNumberFormat="1" applyFont="1" applyFill="1" applyBorder="1" applyAlignment="1" applyProtection="1">
      <alignment horizontal="center" vertical="center"/>
      <protection/>
    </xf>
    <xf numFmtId="3" fontId="28" fillId="0" borderId="36" xfId="65" applyNumberFormat="1" applyFont="1" applyFill="1" applyBorder="1" applyAlignment="1" applyProtection="1">
      <alignment horizontal="center" vertical="center"/>
      <protection/>
    </xf>
    <xf numFmtId="0" fontId="26" fillId="20" borderId="25" xfId="0" applyNumberFormat="1" applyFont="1" applyFill="1" applyBorder="1" applyAlignment="1" applyProtection="1">
      <alignment horizontal="center" vertical="center"/>
      <protection locked="0"/>
    </xf>
    <xf numFmtId="0" fontId="26" fillId="20" borderId="37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4" fontId="27" fillId="0" borderId="14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79" fontId="28" fillId="0" borderId="14" xfId="65" applyFont="1" applyFill="1" applyBorder="1" applyAlignment="1" applyProtection="1">
      <alignment horizontal="center" vertical="center"/>
      <protection/>
    </xf>
    <xf numFmtId="179" fontId="28" fillId="0" borderId="26" xfId="65" applyFont="1" applyFill="1" applyBorder="1" applyAlignment="1" applyProtection="1">
      <alignment horizontal="center" vertical="center"/>
      <protection/>
    </xf>
    <xf numFmtId="179" fontId="28" fillId="0" borderId="40" xfId="65" applyFont="1" applyFill="1" applyBorder="1" applyAlignment="1" applyProtection="1">
      <alignment horizontal="center" vertical="center"/>
      <protection/>
    </xf>
    <xf numFmtId="9" fontId="23" fillId="0" borderId="17" xfId="51" applyNumberFormat="1" applyFont="1" applyFill="1" applyBorder="1" applyAlignment="1" applyProtection="1">
      <alignment horizontal="center" vertical="center"/>
      <protection locked="0"/>
    </xf>
    <xf numFmtId="9" fontId="23" fillId="0" borderId="41" xfId="51" applyNumberFormat="1" applyFont="1" applyFill="1" applyBorder="1" applyAlignment="1" applyProtection="1">
      <alignment horizontal="center" vertical="center"/>
      <protection locked="0"/>
    </xf>
    <xf numFmtId="9" fontId="23" fillId="0" borderId="42" xfId="51" applyNumberFormat="1" applyFont="1" applyFill="1" applyBorder="1" applyAlignment="1" applyProtection="1">
      <alignment horizontal="center" vertical="center"/>
      <protection locked="0"/>
    </xf>
    <xf numFmtId="9" fontId="23" fillId="0" borderId="43" xfId="51" applyNumberFormat="1" applyFont="1" applyFill="1" applyBorder="1" applyAlignment="1" applyProtection="1">
      <alignment horizontal="center" vertical="center"/>
      <protection locked="0"/>
    </xf>
    <xf numFmtId="182" fontId="23" fillId="0" borderId="41" xfId="51" applyNumberFormat="1" applyFont="1" applyFill="1" applyBorder="1" applyAlignment="1" applyProtection="1">
      <alignment horizontal="center" vertical="center"/>
      <protection locked="0"/>
    </xf>
    <xf numFmtId="3" fontId="28" fillId="0" borderId="40" xfId="65" applyNumberFormat="1" applyFont="1" applyFill="1" applyBorder="1" applyAlignment="1" applyProtection="1">
      <alignment horizontal="center" vertical="center"/>
      <protection/>
    </xf>
    <xf numFmtId="182" fontId="23" fillId="0" borderId="17" xfId="51" applyNumberFormat="1" applyFont="1" applyFill="1" applyBorder="1" applyAlignment="1" applyProtection="1">
      <alignment horizontal="center" vertical="center"/>
      <protection locked="0"/>
    </xf>
    <xf numFmtId="182" fontId="23" fillId="0" borderId="42" xfId="51" applyNumberFormat="1" applyFont="1" applyFill="1" applyBorder="1" applyAlignment="1" applyProtection="1">
      <alignment horizontal="center" vertical="center"/>
      <protection locked="0"/>
    </xf>
    <xf numFmtId="179" fontId="28" fillId="0" borderId="36" xfId="65" applyFont="1" applyFill="1" applyBorder="1" applyAlignment="1" applyProtection="1">
      <alignment horizontal="center" vertical="center"/>
      <protection/>
    </xf>
    <xf numFmtId="0" fontId="26" fillId="20" borderId="37" xfId="0" applyNumberFormat="1" applyFont="1" applyFill="1" applyBorder="1" applyAlignment="1" applyProtection="1">
      <alignment horizontal="center" vertical="center"/>
      <protection locked="0"/>
    </xf>
    <xf numFmtId="4" fontId="0" fillId="0" borderId="38" xfId="0" applyNumberFormat="1" applyBorder="1" applyAlignment="1" applyProtection="1">
      <alignment horizontal="left" vertical="center"/>
      <protection locked="0"/>
    </xf>
    <xf numFmtId="9" fontId="23" fillId="0" borderId="17" xfId="51" applyFont="1" applyFill="1" applyBorder="1" applyAlignment="1" applyProtection="1">
      <alignment horizontal="center" vertical="center"/>
      <protection locked="0"/>
    </xf>
    <xf numFmtId="9" fontId="23" fillId="0" borderId="41" xfId="51" applyFont="1" applyFill="1" applyBorder="1" applyAlignment="1" applyProtection="1">
      <alignment horizontal="center" vertical="center"/>
      <protection locked="0"/>
    </xf>
    <xf numFmtId="9" fontId="23" fillId="0" borderId="42" xfId="51" applyFont="1" applyFill="1" applyBorder="1" applyAlignment="1" applyProtection="1">
      <alignment horizontal="center" vertical="center"/>
      <protection locked="0"/>
    </xf>
    <xf numFmtId="9" fontId="23" fillId="0" borderId="43" xfId="51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26" fillId="20" borderId="44" xfId="0" applyNumberFormat="1" applyFont="1" applyFill="1" applyBorder="1" applyAlignment="1" applyProtection="1" quotePrefix="1">
      <alignment horizontal="center" vertical="center"/>
      <protection locked="0"/>
    </xf>
    <xf numFmtId="9" fontId="23" fillId="0" borderId="15" xfId="51" applyFont="1" applyFill="1" applyBorder="1" applyAlignment="1" applyProtection="1">
      <alignment horizontal="center" vertical="center"/>
      <protection locked="0"/>
    </xf>
    <xf numFmtId="9" fontId="23" fillId="0" borderId="0" xfId="51" applyFont="1" applyFill="1" applyBorder="1" applyAlignment="1" applyProtection="1">
      <alignment horizontal="center" vertical="center"/>
      <protection locked="0"/>
    </xf>
    <xf numFmtId="9" fontId="23" fillId="0" borderId="16" xfId="51" applyFont="1" applyFill="1" applyBorder="1" applyAlignment="1" applyProtection="1">
      <alignment horizontal="center" vertical="center"/>
      <protection locked="0"/>
    </xf>
    <xf numFmtId="9" fontId="23" fillId="0" borderId="23" xfId="51" applyFont="1" applyFill="1" applyBorder="1" applyAlignment="1" applyProtection="1">
      <alignment horizontal="center" vertical="center"/>
      <protection locked="0"/>
    </xf>
    <xf numFmtId="171" fontId="24" fillId="20" borderId="21" xfId="65" applyNumberFormat="1" applyFont="1" applyFill="1" applyBorder="1" applyAlignment="1" applyProtection="1">
      <alignment horizontal="center"/>
      <protection locked="0"/>
    </xf>
    <xf numFmtId="171" fontId="24" fillId="20" borderId="45" xfId="65" applyNumberFormat="1" applyFont="1" applyFill="1" applyBorder="1" applyAlignment="1" applyProtection="1">
      <alignment horizontal="center"/>
      <protection locked="0"/>
    </xf>
    <xf numFmtId="171" fontId="24" fillId="20" borderId="46" xfId="65" applyNumberFormat="1" applyFont="1" applyFill="1" applyBorder="1" applyAlignment="1" applyProtection="1">
      <alignment horizontal="center"/>
      <protection locked="0"/>
    </xf>
    <xf numFmtId="171" fontId="30" fillId="20" borderId="46" xfId="65" applyNumberFormat="1" applyFont="1" applyFill="1" applyBorder="1" applyAlignment="1" applyProtection="1">
      <alignment horizontal="center"/>
      <protection locked="0"/>
    </xf>
    <xf numFmtId="171" fontId="30" fillId="20" borderId="21" xfId="65" applyNumberFormat="1" applyFont="1" applyFill="1" applyBorder="1" applyAlignment="1" applyProtection="1">
      <alignment horizontal="center"/>
      <protection locked="0"/>
    </xf>
    <xf numFmtId="171" fontId="30" fillId="20" borderId="45" xfId="65" applyNumberFormat="1" applyFont="1" applyFill="1" applyBorder="1" applyAlignment="1" applyProtection="1">
      <alignment horizontal="center"/>
      <protection locked="0"/>
    </xf>
    <xf numFmtId="40" fontId="29" fillId="20" borderId="47" xfId="65" applyNumberFormat="1" applyFont="1" applyFill="1" applyBorder="1" applyAlignment="1" applyProtection="1">
      <alignment horizontal="left"/>
      <protection locked="0"/>
    </xf>
    <xf numFmtId="40" fontId="29" fillId="20" borderId="21" xfId="65" applyNumberFormat="1" applyFont="1" applyFill="1" applyBorder="1" applyAlignment="1" applyProtection="1">
      <alignment horizontal="left"/>
      <protection locked="0"/>
    </xf>
    <xf numFmtId="40" fontId="29" fillId="20" borderId="45" xfId="65" applyNumberFormat="1" applyFont="1" applyFill="1" applyBorder="1" applyAlignment="1" applyProtection="1">
      <alignment horizontal="left"/>
      <protection locked="0"/>
    </xf>
    <xf numFmtId="171" fontId="24" fillId="20" borderId="19" xfId="65" applyNumberFormat="1" applyFont="1" applyFill="1" applyBorder="1" applyAlignment="1" applyProtection="1">
      <alignment horizontal="center"/>
      <protection locked="0"/>
    </xf>
    <xf numFmtId="171" fontId="24" fillId="20" borderId="48" xfId="65" applyNumberFormat="1" applyFont="1" applyFill="1" applyBorder="1" applyAlignment="1" applyProtection="1">
      <alignment horizontal="center"/>
      <protection locked="0"/>
    </xf>
    <xf numFmtId="171" fontId="24" fillId="20" borderId="49" xfId="65" applyNumberFormat="1" applyFont="1" applyFill="1" applyBorder="1" applyAlignment="1" applyProtection="1">
      <alignment horizontal="center"/>
      <protection locked="0"/>
    </xf>
    <xf numFmtId="171" fontId="30" fillId="20" borderId="49" xfId="65" applyNumberFormat="1" applyFont="1" applyFill="1" applyBorder="1" applyAlignment="1" applyProtection="1">
      <alignment horizontal="center"/>
      <protection locked="0"/>
    </xf>
    <xf numFmtId="171" fontId="30" fillId="20" borderId="19" xfId="65" applyNumberFormat="1" applyFont="1" applyFill="1" applyBorder="1" applyAlignment="1" applyProtection="1">
      <alignment horizontal="center"/>
      <protection locked="0"/>
    </xf>
    <xf numFmtId="171" fontId="30" fillId="20" borderId="48" xfId="65" applyNumberFormat="1" applyFont="1" applyFill="1" applyBorder="1" applyAlignment="1" applyProtection="1">
      <alignment horizontal="center"/>
      <protection locked="0"/>
    </xf>
    <xf numFmtId="40" fontId="29" fillId="20" borderId="50" xfId="65" applyNumberFormat="1" applyFont="1" applyFill="1" applyBorder="1" applyAlignment="1" applyProtection="1">
      <alignment horizontal="left"/>
      <protection locked="0"/>
    </xf>
    <xf numFmtId="40" fontId="29" fillId="20" borderId="19" xfId="65" applyNumberFormat="1" applyFont="1" applyFill="1" applyBorder="1" applyAlignment="1" applyProtection="1">
      <alignment horizontal="left"/>
      <protection locked="0"/>
    </xf>
    <xf numFmtId="40" fontId="29" fillId="20" borderId="48" xfId="65" applyNumberFormat="1" applyFont="1" applyFill="1" applyBorder="1" applyAlignment="1" applyProtection="1">
      <alignment horizontal="left"/>
      <protection locked="0"/>
    </xf>
    <xf numFmtId="171" fontId="24" fillId="20" borderId="51" xfId="65" applyNumberFormat="1" applyFont="1" applyFill="1" applyBorder="1" applyAlignment="1" applyProtection="1">
      <alignment horizontal="center"/>
      <protection locked="0"/>
    </xf>
    <xf numFmtId="171" fontId="24" fillId="20" borderId="11" xfId="65" applyNumberFormat="1" applyFont="1" applyFill="1" applyBorder="1" applyAlignment="1" applyProtection="1">
      <alignment horizontal="center"/>
      <protection locked="0"/>
    </xf>
    <xf numFmtId="171" fontId="24" fillId="20" borderId="52" xfId="65" applyNumberFormat="1" applyFont="1" applyFill="1" applyBorder="1" applyAlignment="1" applyProtection="1">
      <alignment horizontal="center"/>
      <protection locked="0"/>
    </xf>
    <xf numFmtId="171" fontId="24" fillId="20" borderId="53" xfId="65" applyNumberFormat="1" applyFont="1" applyFill="1" applyBorder="1" applyAlignment="1" applyProtection="1">
      <alignment horizontal="center"/>
      <protection locked="0"/>
    </xf>
    <xf numFmtId="171" fontId="24" fillId="20" borderId="54" xfId="65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 1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ítulo 6" xfId="62"/>
    <cellStyle name="Título 7" xfId="63"/>
    <cellStyle name="Total" xfId="64"/>
    <cellStyle name="Comma" xfId="65"/>
  </cellStyles>
  <dxfs count="1"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</xdr:rowOff>
    </xdr:from>
    <xdr:to>
      <xdr:col>21</xdr:col>
      <xdr:colOff>152400</xdr:colOff>
      <xdr:row>5</xdr:row>
      <xdr:rowOff>19050</xdr:rowOff>
    </xdr:to>
    <xdr:grpSp>
      <xdr:nvGrpSpPr>
        <xdr:cNvPr id="1" name="Group 1666"/>
        <xdr:cNvGrpSpPr>
          <a:grpSpLocks/>
        </xdr:cNvGrpSpPr>
      </xdr:nvGrpSpPr>
      <xdr:grpSpPr>
        <a:xfrm>
          <a:off x="133350" y="171450"/>
          <a:ext cx="8382000" cy="657225"/>
          <a:chOff x="11" y="16"/>
          <a:chExt cx="649" cy="65"/>
        </a:xfrm>
        <a:solidFill>
          <a:srgbClr val="FFFFFF"/>
        </a:solidFill>
      </xdr:grpSpPr>
      <xdr:sp fLocksText="0">
        <xdr:nvSpPr>
          <xdr:cNvPr id="2" name="Text Box 7"/>
          <xdr:cNvSpPr txBox="1">
            <a:spLocks noChangeArrowheads="1"/>
          </xdr:cNvSpPr>
        </xdr:nvSpPr>
        <xdr:spPr>
          <a:xfrm>
            <a:off x="97" y="25"/>
            <a:ext cx="563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360" tIns="273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PREFEITURA DO MUNICÍPIO DE MAUÁ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SECRETARIA DE OBRAS 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6"/>
            <a:ext cx="82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T67"/>
  <sheetViews>
    <sheetView tabSelected="1" zoomScalePageLayoutView="0" workbookViewId="0" topLeftCell="A23">
      <selection activeCell="AX38" sqref="AX38"/>
    </sheetView>
  </sheetViews>
  <sheetFormatPr defaultColWidth="9.140625" defaultRowHeight="12.75"/>
  <cols>
    <col min="1" max="1" width="8.7109375" style="0" customWidth="1"/>
    <col min="2" max="2" width="36.8515625" style="0" customWidth="1"/>
    <col min="3" max="4" width="13.421875" style="0" bestFit="1" customWidth="1"/>
    <col min="5" max="10" width="3.8515625" style="0" customWidth="1"/>
    <col min="11" max="22" width="2.7109375" style="0" customWidth="1"/>
    <col min="23" max="46" width="0" style="0" hidden="1" customWidth="1"/>
  </cols>
  <sheetData>
    <row r="6" ht="13.5" thickBot="1"/>
    <row r="7" spans="1:46" ht="12.75">
      <c r="A7" s="33" t="s">
        <v>31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20.2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3.5" customHeight="1" thickBo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8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5.25" customHeight="1" hidden="1" thickBo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1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3.5" thickBot="1">
      <c r="A11" s="4" t="s">
        <v>0</v>
      </c>
      <c r="B11" s="5" t="s">
        <v>3</v>
      </c>
      <c r="C11" s="42" t="s">
        <v>1</v>
      </c>
      <c r="D11" s="43"/>
      <c r="E11" s="32" t="s">
        <v>4</v>
      </c>
      <c r="F11" s="30"/>
      <c r="G11" s="30"/>
      <c r="H11" s="30"/>
      <c r="I11" s="30"/>
      <c r="J11" s="31"/>
      <c r="K11" s="32" t="s">
        <v>5</v>
      </c>
      <c r="L11" s="30"/>
      <c r="M11" s="30"/>
      <c r="N11" s="30"/>
      <c r="O11" s="30"/>
      <c r="P11" s="31"/>
      <c r="Q11" s="32" t="s">
        <v>6</v>
      </c>
      <c r="R11" s="30"/>
      <c r="S11" s="30"/>
      <c r="T11" s="30"/>
      <c r="U11" s="30"/>
      <c r="V11" s="44"/>
      <c r="W11" s="30" t="s">
        <v>7</v>
      </c>
      <c r="X11" s="30"/>
      <c r="Y11" s="30"/>
      <c r="Z11" s="30"/>
      <c r="AA11" s="30"/>
      <c r="AB11" s="31"/>
      <c r="AC11" s="32" t="s">
        <v>8</v>
      </c>
      <c r="AD11" s="30"/>
      <c r="AE11" s="30"/>
      <c r="AF11" s="30"/>
      <c r="AG11" s="30"/>
      <c r="AH11" s="31"/>
      <c r="AI11" s="32" t="s">
        <v>9</v>
      </c>
      <c r="AJ11" s="30"/>
      <c r="AK11" s="30"/>
      <c r="AL11" s="30"/>
      <c r="AM11" s="30"/>
      <c r="AN11" s="31"/>
      <c r="AO11" s="32" t="s">
        <v>10</v>
      </c>
      <c r="AP11" s="30"/>
      <c r="AQ11" s="30"/>
      <c r="AR11" s="30"/>
      <c r="AS11" s="30"/>
      <c r="AT11" s="31"/>
    </row>
    <row r="12" spans="1:46" ht="12.75">
      <c r="A12" s="48">
        <v>1</v>
      </c>
      <c r="B12" s="50" t="s">
        <v>11</v>
      </c>
      <c r="C12" s="53">
        <v>16628</v>
      </c>
      <c r="D12" s="6" t="s">
        <v>12</v>
      </c>
      <c r="E12" s="56">
        <f>(SUM(E13:J13)*$C12)/SUM($E13:$AT13)</f>
        <v>16628</v>
      </c>
      <c r="F12" s="57"/>
      <c r="G12" s="57"/>
      <c r="H12" s="57"/>
      <c r="I12" s="57"/>
      <c r="J12" s="58"/>
      <c r="K12" s="45">
        <f>(SUM(K13:P13)*$C12)/SUM($E13:$AT13)</f>
        <v>0</v>
      </c>
      <c r="L12" s="46"/>
      <c r="M12" s="46"/>
      <c r="N12" s="46"/>
      <c r="O12" s="46"/>
      <c r="P12" s="64"/>
      <c r="Q12" s="45">
        <f>(SUM(Q13:V13)*$C12)/SUM($E13:$AT13)</f>
        <v>0</v>
      </c>
      <c r="R12" s="46"/>
      <c r="S12" s="46"/>
      <c r="T12" s="46"/>
      <c r="U12" s="46"/>
      <c r="V12" s="47"/>
      <c r="W12" s="46">
        <f>(SUM(W13:AB13)*$C12)/SUM($E13:$AT13)</f>
        <v>0</v>
      </c>
      <c r="X12" s="46"/>
      <c r="Y12" s="46"/>
      <c r="Z12" s="46"/>
      <c r="AA12" s="46"/>
      <c r="AB12" s="46"/>
      <c r="AC12" s="45">
        <f>(SUM(AC13:AH13)*$C12)/SUM($E13:$AT13)</f>
        <v>0</v>
      </c>
      <c r="AD12" s="46"/>
      <c r="AE12" s="46"/>
      <c r="AF12" s="46"/>
      <c r="AG12" s="46"/>
      <c r="AH12" s="64"/>
      <c r="AI12" s="45">
        <f>(SUM(AI13:AN13)*$C12)/SUM($E13:$AT13)</f>
        <v>0</v>
      </c>
      <c r="AJ12" s="46"/>
      <c r="AK12" s="46"/>
      <c r="AL12" s="46"/>
      <c r="AM12" s="46"/>
      <c r="AN12" s="64"/>
      <c r="AO12" s="45">
        <f>(SUM(AO13:AT13)*$C12)/SUM($E13:$AT13)</f>
        <v>0</v>
      </c>
      <c r="AP12" s="46"/>
      <c r="AQ12" s="46"/>
      <c r="AR12" s="46"/>
      <c r="AS12" s="46"/>
      <c r="AT12" s="64"/>
    </row>
    <row r="13" spans="1:46" ht="12.75">
      <c r="A13" s="49"/>
      <c r="B13" s="51"/>
      <c r="C13" s="54"/>
      <c r="D13" s="7"/>
      <c r="E13" s="14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21"/>
      <c r="W13" s="9"/>
      <c r="X13" s="9"/>
      <c r="Y13" s="9"/>
      <c r="Z13" s="9"/>
      <c r="AA13" s="9"/>
      <c r="AB13" s="9"/>
      <c r="AC13" s="8"/>
      <c r="AD13" s="9"/>
      <c r="AE13" s="9"/>
      <c r="AF13" s="9"/>
      <c r="AG13" s="9"/>
      <c r="AH13" s="10"/>
      <c r="AI13" s="8"/>
      <c r="AJ13" s="9"/>
      <c r="AK13" s="9"/>
      <c r="AL13" s="9"/>
      <c r="AM13" s="9"/>
      <c r="AN13" s="10"/>
      <c r="AO13" s="8"/>
      <c r="AP13" s="9"/>
      <c r="AQ13" s="9"/>
      <c r="AR13" s="9"/>
      <c r="AS13" s="9"/>
      <c r="AT13" s="10"/>
    </row>
    <row r="14" spans="1:46" ht="12.75">
      <c r="A14" s="49"/>
      <c r="B14" s="52"/>
      <c r="C14" s="55"/>
      <c r="D14" s="11" t="s">
        <v>13</v>
      </c>
      <c r="E14" s="59">
        <f>SUM(E13:J13)/SUM($E13:$AT13)</f>
        <v>1</v>
      </c>
      <c r="F14" s="60"/>
      <c r="G14" s="60"/>
      <c r="H14" s="60"/>
      <c r="I14" s="60"/>
      <c r="J14" s="61"/>
      <c r="K14" s="59">
        <f>SUM(K13:P13)/SUM($E13:$AT13)</f>
        <v>0</v>
      </c>
      <c r="L14" s="60"/>
      <c r="M14" s="60"/>
      <c r="N14" s="60"/>
      <c r="O14" s="60"/>
      <c r="P14" s="61"/>
      <c r="Q14" s="59">
        <f>SUM(Q13:V13)/SUM($E13:$AT13)</f>
        <v>0</v>
      </c>
      <c r="R14" s="60"/>
      <c r="S14" s="60"/>
      <c r="T14" s="60"/>
      <c r="U14" s="60"/>
      <c r="V14" s="62"/>
      <c r="W14" s="63">
        <f>SUM(W13:AB13)/SUM($E13:$AT13)</f>
        <v>0</v>
      </c>
      <c r="X14" s="63"/>
      <c r="Y14" s="63"/>
      <c r="Z14" s="63"/>
      <c r="AA14" s="63"/>
      <c r="AB14" s="63"/>
      <c r="AC14" s="65">
        <f>SUM(AC13:AH13)/SUM($E13:$AT13)</f>
        <v>0</v>
      </c>
      <c r="AD14" s="63"/>
      <c r="AE14" s="63"/>
      <c r="AF14" s="63"/>
      <c r="AG14" s="63"/>
      <c r="AH14" s="66"/>
      <c r="AI14" s="65">
        <f>SUM(AI13:AN13)/SUM($E13:$AT13)</f>
        <v>0</v>
      </c>
      <c r="AJ14" s="63"/>
      <c r="AK14" s="63"/>
      <c r="AL14" s="63"/>
      <c r="AM14" s="63"/>
      <c r="AN14" s="66"/>
      <c r="AO14" s="65">
        <f>SUM(AO13:AT13)/SUM($E13:$AT13)</f>
        <v>0</v>
      </c>
      <c r="AP14" s="63"/>
      <c r="AQ14" s="63"/>
      <c r="AR14" s="63"/>
      <c r="AS14" s="63"/>
      <c r="AT14" s="66"/>
    </row>
    <row r="15" spans="1:46" ht="12.75">
      <c r="A15" s="48">
        <v>2</v>
      </c>
      <c r="B15" s="50" t="s">
        <v>17</v>
      </c>
      <c r="C15" s="53">
        <v>16558.8766</v>
      </c>
      <c r="D15" s="6" t="s">
        <v>12</v>
      </c>
      <c r="E15" s="56">
        <f>(SUM(E16:J16)*$C15)/SUM($E16:$AT16)</f>
        <v>16558.8766</v>
      </c>
      <c r="F15" s="57"/>
      <c r="G15" s="57"/>
      <c r="H15" s="57"/>
      <c r="I15" s="57"/>
      <c r="J15" s="58"/>
      <c r="K15" s="45">
        <f>(SUM(K16:P16)*$C15)/SUM($E16:$AT16)</f>
        <v>0</v>
      </c>
      <c r="L15" s="46"/>
      <c r="M15" s="46"/>
      <c r="N15" s="46"/>
      <c r="O15" s="46"/>
      <c r="P15" s="64"/>
      <c r="Q15" s="45">
        <f>(SUM(Q16:V16)*$C15)/SUM($E16:$AT16)</f>
        <v>0</v>
      </c>
      <c r="R15" s="46"/>
      <c r="S15" s="46"/>
      <c r="T15" s="46"/>
      <c r="U15" s="46"/>
      <c r="V15" s="47"/>
      <c r="W15" s="46">
        <f>(SUM(W16:AB16)*$C15)/SUM($E16:$AT16)</f>
        <v>0</v>
      </c>
      <c r="X15" s="46"/>
      <c r="Y15" s="46"/>
      <c r="Z15" s="46"/>
      <c r="AA15" s="46"/>
      <c r="AB15" s="46"/>
      <c r="AC15" s="45">
        <f>(SUM(AC16:AH16)*$C15)/SUM($E16:$AT16)</f>
        <v>0</v>
      </c>
      <c r="AD15" s="46"/>
      <c r="AE15" s="46"/>
      <c r="AF15" s="46"/>
      <c r="AG15" s="46"/>
      <c r="AH15" s="64"/>
      <c r="AI15" s="45">
        <f>(SUM(AI16:AN16)*$C15)/SUM($E16:$AT16)</f>
        <v>0</v>
      </c>
      <c r="AJ15" s="46"/>
      <c r="AK15" s="46"/>
      <c r="AL15" s="46"/>
      <c r="AM15" s="46"/>
      <c r="AN15" s="64"/>
      <c r="AO15" s="45">
        <f>(SUM(AO16:AT16)*$C15)/SUM($E16:$AT16)</f>
        <v>0</v>
      </c>
      <c r="AP15" s="46"/>
      <c r="AQ15" s="46"/>
      <c r="AR15" s="46"/>
      <c r="AS15" s="46"/>
      <c r="AT15" s="64"/>
    </row>
    <row r="16" spans="1:46" ht="12.75">
      <c r="A16" s="49"/>
      <c r="B16" s="51"/>
      <c r="C16" s="54"/>
      <c r="D16" s="7"/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1"/>
      <c r="W16" s="9"/>
      <c r="X16" s="9"/>
      <c r="Y16" s="9"/>
      <c r="Z16" s="9"/>
      <c r="AA16" s="9"/>
      <c r="AB16" s="9"/>
      <c r="AC16" s="8"/>
      <c r="AD16" s="9"/>
      <c r="AE16" s="9"/>
      <c r="AF16" s="9"/>
      <c r="AG16" s="9"/>
      <c r="AH16" s="10"/>
      <c r="AI16" s="8"/>
      <c r="AJ16" s="9"/>
      <c r="AK16" s="9"/>
      <c r="AL16" s="9"/>
      <c r="AM16" s="9"/>
      <c r="AN16" s="10"/>
      <c r="AO16" s="8"/>
      <c r="AP16" s="9"/>
      <c r="AQ16" s="9"/>
      <c r="AR16" s="9"/>
      <c r="AS16" s="9"/>
      <c r="AT16" s="10"/>
    </row>
    <row r="17" spans="1:46" ht="12.75">
      <c r="A17" s="49"/>
      <c r="B17" s="52"/>
      <c r="C17" s="55"/>
      <c r="D17" s="11" t="s">
        <v>13</v>
      </c>
      <c r="E17" s="59">
        <f>SUM(E16:J16)/SUM($E16:$AT16)</f>
        <v>1</v>
      </c>
      <c r="F17" s="60"/>
      <c r="G17" s="60"/>
      <c r="H17" s="60"/>
      <c r="I17" s="60"/>
      <c r="J17" s="61"/>
      <c r="K17" s="59">
        <f>SUM(K16:P16)/SUM($E16:$AT16)</f>
        <v>0</v>
      </c>
      <c r="L17" s="60"/>
      <c r="M17" s="60"/>
      <c r="N17" s="60"/>
      <c r="O17" s="60"/>
      <c r="P17" s="61"/>
      <c r="Q17" s="59">
        <f>SUM(Q16:V16)/SUM($E16:$AT16)</f>
        <v>0</v>
      </c>
      <c r="R17" s="60"/>
      <c r="S17" s="60"/>
      <c r="T17" s="60"/>
      <c r="U17" s="60"/>
      <c r="V17" s="62"/>
      <c r="W17" s="63">
        <f>SUM(W16:AB16)/SUM($E16:$AT16)</f>
        <v>0</v>
      </c>
      <c r="X17" s="63"/>
      <c r="Y17" s="63"/>
      <c r="Z17" s="63"/>
      <c r="AA17" s="63"/>
      <c r="AB17" s="63"/>
      <c r="AC17" s="65">
        <f>SUM(AC16:AH16)/SUM($E16:$AT16)</f>
        <v>0</v>
      </c>
      <c r="AD17" s="63"/>
      <c r="AE17" s="63"/>
      <c r="AF17" s="63"/>
      <c r="AG17" s="63"/>
      <c r="AH17" s="66"/>
      <c r="AI17" s="65">
        <f>SUM(AI16:AN16)/SUM($E16:$AT16)</f>
        <v>0</v>
      </c>
      <c r="AJ17" s="63"/>
      <c r="AK17" s="63"/>
      <c r="AL17" s="63"/>
      <c r="AM17" s="63"/>
      <c r="AN17" s="66"/>
      <c r="AO17" s="65">
        <f>SUM(AO16:AT16)/SUM($E16:$AT16)</f>
        <v>0</v>
      </c>
      <c r="AP17" s="63"/>
      <c r="AQ17" s="63"/>
      <c r="AR17" s="63"/>
      <c r="AS17" s="63"/>
      <c r="AT17" s="66"/>
    </row>
    <row r="18" spans="1:46" ht="12.75">
      <c r="A18" s="68">
        <v>3</v>
      </c>
      <c r="B18" s="69" t="s">
        <v>14</v>
      </c>
      <c r="C18" s="53">
        <v>28532.0332</v>
      </c>
      <c r="D18" s="6" t="s">
        <v>12</v>
      </c>
      <c r="E18" s="56">
        <f>(SUM(E19:J19)*$C18)/SUM($E19:$AT19)</f>
        <v>28532.0332</v>
      </c>
      <c r="F18" s="57"/>
      <c r="G18" s="57"/>
      <c r="H18" s="57"/>
      <c r="I18" s="57"/>
      <c r="J18" s="58"/>
      <c r="K18" s="56">
        <f>(SUM(K19:P19)*$C18)/SUM($E19:$AT19)</f>
        <v>0</v>
      </c>
      <c r="L18" s="57"/>
      <c r="M18" s="57"/>
      <c r="N18" s="57"/>
      <c r="O18" s="57"/>
      <c r="P18" s="58"/>
      <c r="Q18" s="56">
        <f>(SUM(Q19:V19)*$C18)/SUM($E19:$AT19)</f>
        <v>0</v>
      </c>
      <c r="R18" s="57"/>
      <c r="S18" s="57"/>
      <c r="T18" s="57"/>
      <c r="U18" s="57"/>
      <c r="V18" s="67"/>
      <c r="W18" s="57">
        <f>(SUM(W19:AB19)*$C18)/SUM($E19:$AT19)</f>
        <v>0</v>
      </c>
      <c r="X18" s="57"/>
      <c r="Y18" s="57"/>
      <c r="Z18" s="57"/>
      <c r="AA18" s="57"/>
      <c r="AB18" s="57"/>
      <c r="AC18" s="56">
        <f>(SUM(AC19:AH19)*$C18)/SUM($E19:$AT19)</f>
        <v>0</v>
      </c>
      <c r="AD18" s="57"/>
      <c r="AE18" s="57"/>
      <c r="AF18" s="57"/>
      <c r="AG18" s="57"/>
      <c r="AH18" s="58"/>
      <c r="AI18" s="45">
        <f>(SUM(AI19:AN19)*$C18)/SUM($E19:$AT19)</f>
        <v>0</v>
      </c>
      <c r="AJ18" s="46"/>
      <c r="AK18" s="46"/>
      <c r="AL18" s="46"/>
      <c r="AM18" s="46"/>
      <c r="AN18" s="64"/>
      <c r="AO18" s="45">
        <f>(SUM(AO19:AT19)*$C18)/SUM($E19:$AT19)</f>
        <v>0</v>
      </c>
      <c r="AP18" s="46"/>
      <c r="AQ18" s="46"/>
      <c r="AR18" s="46"/>
      <c r="AS18" s="46"/>
      <c r="AT18" s="64"/>
    </row>
    <row r="19" spans="1:46" ht="12.75">
      <c r="A19" s="49"/>
      <c r="B19" s="51"/>
      <c r="C19" s="54"/>
      <c r="D19" s="7"/>
      <c r="E19" s="14"/>
      <c r="F19" s="14"/>
      <c r="G19" s="14"/>
      <c r="H19" s="14">
        <v>1</v>
      </c>
      <c r="I19" s="14">
        <v>1</v>
      </c>
      <c r="J19" s="14">
        <v>1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21"/>
      <c r="W19" s="9"/>
      <c r="X19" s="9"/>
      <c r="Y19" s="9"/>
      <c r="Z19" s="9"/>
      <c r="AA19" s="9"/>
      <c r="AB19" s="9"/>
      <c r="AC19" s="8"/>
      <c r="AD19" s="9"/>
      <c r="AE19" s="9"/>
      <c r="AF19" s="9"/>
      <c r="AG19" s="9"/>
      <c r="AH19" s="10"/>
      <c r="AI19" s="8"/>
      <c r="AJ19" s="9"/>
      <c r="AK19" s="9"/>
      <c r="AL19" s="9"/>
      <c r="AM19" s="9"/>
      <c r="AN19" s="10"/>
      <c r="AO19" s="8"/>
      <c r="AP19" s="9"/>
      <c r="AQ19" s="9"/>
      <c r="AR19" s="9"/>
      <c r="AS19" s="9"/>
      <c r="AT19" s="10"/>
    </row>
    <row r="20" spans="1:46" ht="12.75">
      <c r="A20" s="49"/>
      <c r="B20" s="52"/>
      <c r="C20" s="55"/>
      <c r="D20" s="11" t="s">
        <v>13</v>
      </c>
      <c r="E20" s="70">
        <f>SUM(E19:J19)/SUM($E19:$AT19)</f>
        <v>1</v>
      </c>
      <c r="F20" s="71"/>
      <c r="G20" s="71"/>
      <c r="H20" s="71"/>
      <c r="I20" s="71"/>
      <c r="J20" s="72"/>
      <c r="K20" s="70">
        <f>SUM(K19:P19)/SUM($E19:$AT19)</f>
        <v>0</v>
      </c>
      <c r="L20" s="71"/>
      <c r="M20" s="71"/>
      <c r="N20" s="71"/>
      <c r="O20" s="71"/>
      <c r="P20" s="72"/>
      <c r="Q20" s="70">
        <f>SUM(Q19:V19)/SUM($E19:$AT19)</f>
        <v>0</v>
      </c>
      <c r="R20" s="71"/>
      <c r="S20" s="71"/>
      <c r="T20" s="71"/>
      <c r="U20" s="71"/>
      <c r="V20" s="73"/>
      <c r="W20" s="71">
        <f>SUM(W19:AB19)/SUM($E19:$AT19)</f>
        <v>0</v>
      </c>
      <c r="X20" s="71"/>
      <c r="Y20" s="71"/>
      <c r="Z20" s="71"/>
      <c r="AA20" s="71"/>
      <c r="AB20" s="71"/>
      <c r="AC20" s="70">
        <f>SUM(AC19:AH19)/SUM($E19:$AT19)</f>
        <v>0</v>
      </c>
      <c r="AD20" s="71"/>
      <c r="AE20" s="71"/>
      <c r="AF20" s="71"/>
      <c r="AG20" s="71"/>
      <c r="AH20" s="72"/>
      <c r="AI20" s="70">
        <f>SUM(AI19:AN19)/SUM($E19:$AT19)</f>
        <v>0</v>
      </c>
      <c r="AJ20" s="71"/>
      <c r="AK20" s="71"/>
      <c r="AL20" s="71"/>
      <c r="AM20" s="71"/>
      <c r="AN20" s="72"/>
      <c r="AO20" s="70">
        <f>SUM(AO19:AT19)/SUM($E19:$AT19)</f>
        <v>0</v>
      </c>
      <c r="AP20" s="71"/>
      <c r="AQ20" s="71"/>
      <c r="AR20" s="71"/>
      <c r="AS20" s="71"/>
      <c r="AT20" s="72"/>
    </row>
    <row r="21" spans="1:46" ht="12.75">
      <c r="A21" s="68">
        <v>4</v>
      </c>
      <c r="B21" s="74" t="s">
        <v>18</v>
      </c>
      <c r="C21" s="53">
        <v>23531.343</v>
      </c>
      <c r="D21" s="6"/>
      <c r="E21" s="56">
        <f>ROUND(C21/2,2)</f>
        <v>11765.67</v>
      </c>
      <c r="F21" s="57"/>
      <c r="G21" s="57"/>
      <c r="H21" s="57"/>
      <c r="I21" s="57"/>
      <c r="J21" s="58"/>
      <c r="K21" s="56">
        <f>ROUND(C21/2,2)</f>
        <v>11765.67</v>
      </c>
      <c r="L21" s="57"/>
      <c r="M21" s="57"/>
      <c r="N21" s="57"/>
      <c r="O21" s="57"/>
      <c r="P21" s="58"/>
      <c r="Q21" s="56"/>
      <c r="R21" s="57"/>
      <c r="S21" s="57"/>
      <c r="T21" s="57"/>
      <c r="U21" s="57"/>
      <c r="V21" s="67"/>
      <c r="W21" s="57"/>
      <c r="X21" s="57"/>
      <c r="Y21" s="57"/>
      <c r="Z21" s="57"/>
      <c r="AA21" s="57"/>
      <c r="AB21" s="57"/>
      <c r="AC21" s="56"/>
      <c r="AD21" s="57"/>
      <c r="AE21" s="57"/>
      <c r="AF21" s="57"/>
      <c r="AG21" s="57"/>
      <c r="AH21" s="58"/>
      <c r="AI21" s="45" t="e">
        <f>(SUM(AI22:AN22)*$C21)/SUM($E22:$AT22)</f>
        <v>#DIV/0!</v>
      </c>
      <c r="AJ21" s="46"/>
      <c r="AK21" s="46"/>
      <c r="AL21" s="46"/>
      <c r="AM21" s="46"/>
      <c r="AN21" s="64"/>
      <c r="AO21" s="45" t="e">
        <f>(SUM(AO22:AT22)*$C21)/SUM($E22:$AT22)</f>
        <v>#DIV/0!</v>
      </c>
      <c r="AP21" s="46"/>
      <c r="AQ21" s="46"/>
      <c r="AR21" s="46"/>
      <c r="AS21" s="46"/>
      <c r="AT21" s="64"/>
    </row>
    <row r="22" spans="1:46" ht="12.75">
      <c r="A22" s="49"/>
      <c r="B22" s="75"/>
      <c r="C22" s="54"/>
      <c r="D22" s="7"/>
      <c r="E22" s="14"/>
      <c r="F22" s="14"/>
      <c r="G22" s="14"/>
      <c r="H22" s="15"/>
      <c r="I22" s="15"/>
      <c r="J22" s="15"/>
      <c r="K22" s="15"/>
      <c r="L22" s="15"/>
      <c r="M22" s="15"/>
      <c r="N22" s="14"/>
      <c r="O22" s="14"/>
      <c r="P22" s="14"/>
      <c r="Q22" s="14"/>
      <c r="R22" s="14"/>
      <c r="S22" s="14"/>
      <c r="T22" s="14"/>
      <c r="U22" s="14"/>
      <c r="V22" s="21"/>
      <c r="W22" s="9"/>
      <c r="X22" s="9"/>
      <c r="Y22" s="9"/>
      <c r="Z22" s="9"/>
      <c r="AA22" s="9"/>
      <c r="AB22" s="9"/>
      <c r="AC22" s="8"/>
      <c r="AD22" s="9"/>
      <c r="AE22" s="9"/>
      <c r="AF22" s="9"/>
      <c r="AG22" s="9"/>
      <c r="AH22" s="10"/>
      <c r="AI22" s="8"/>
      <c r="AJ22" s="9"/>
      <c r="AK22" s="9"/>
      <c r="AL22" s="9"/>
      <c r="AM22" s="9"/>
      <c r="AN22" s="10"/>
      <c r="AO22" s="8"/>
      <c r="AP22" s="9"/>
      <c r="AQ22" s="9"/>
      <c r="AR22" s="9"/>
      <c r="AS22" s="9"/>
      <c r="AT22" s="10"/>
    </row>
    <row r="23" spans="1:46" ht="12.75">
      <c r="A23" s="49"/>
      <c r="B23" s="76"/>
      <c r="C23" s="55"/>
      <c r="D23" s="11"/>
      <c r="E23" s="70">
        <v>0.5</v>
      </c>
      <c r="F23" s="71"/>
      <c r="G23" s="71"/>
      <c r="H23" s="71"/>
      <c r="I23" s="71"/>
      <c r="J23" s="72"/>
      <c r="K23" s="70">
        <v>0.5</v>
      </c>
      <c r="L23" s="71"/>
      <c r="M23" s="71"/>
      <c r="N23" s="71"/>
      <c r="O23" s="71"/>
      <c r="P23" s="72"/>
      <c r="Q23" s="70"/>
      <c r="R23" s="71"/>
      <c r="S23" s="71"/>
      <c r="T23" s="71"/>
      <c r="U23" s="71"/>
      <c r="V23" s="73"/>
      <c r="W23" s="71"/>
      <c r="X23" s="71"/>
      <c r="Y23" s="71"/>
      <c r="Z23" s="71"/>
      <c r="AA23" s="71"/>
      <c r="AB23" s="71"/>
      <c r="AC23" s="70"/>
      <c r="AD23" s="71"/>
      <c r="AE23" s="71"/>
      <c r="AF23" s="71"/>
      <c r="AG23" s="71"/>
      <c r="AH23" s="72"/>
      <c r="AI23" s="70" t="e">
        <f>SUM(AI22:AN22)/SUM($E22:$AT22)</f>
        <v>#DIV/0!</v>
      </c>
      <c r="AJ23" s="71"/>
      <c r="AK23" s="71"/>
      <c r="AL23" s="71"/>
      <c r="AM23" s="71"/>
      <c r="AN23" s="72"/>
      <c r="AO23" s="70" t="e">
        <f>SUM(AO22:AT22)/SUM($E22:$AN22)</f>
        <v>#DIV/0!</v>
      </c>
      <c r="AP23" s="71"/>
      <c r="AQ23" s="71"/>
      <c r="AR23" s="71"/>
      <c r="AS23" s="71"/>
      <c r="AT23" s="72"/>
    </row>
    <row r="24" spans="1:46" ht="12.75">
      <c r="A24" s="68">
        <v>5</v>
      </c>
      <c r="B24" s="74" t="s">
        <v>19</v>
      </c>
      <c r="C24" s="53">
        <v>10499.349999999999</v>
      </c>
      <c r="D24" s="6" t="s">
        <v>12</v>
      </c>
      <c r="E24" s="56"/>
      <c r="F24" s="57"/>
      <c r="G24" s="57"/>
      <c r="H24" s="57"/>
      <c r="I24" s="57"/>
      <c r="J24" s="58"/>
      <c r="K24" s="56">
        <f>C24</f>
        <v>10499.349999999999</v>
      </c>
      <c r="L24" s="57"/>
      <c r="M24" s="57"/>
      <c r="N24" s="57"/>
      <c r="O24" s="57"/>
      <c r="P24" s="58"/>
      <c r="Q24" s="56"/>
      <c r="R24" s="57"/>
      <c r="S24" s="57"/>
      <c r="T24" s="57"/>
      <c r="U24" s="57"/>
      <c r="V24" s="67"/>
      <c r="W24" s="57"/>
      <c r="X24" s="57"/>
      <c r="Y24" s="57"/>
      <c r="Z24" s="57"/>
      <c r="AA24" s="57"/>
      <c r="AB24" s="57"/>
      <c r="AC24" s="56"/>
      <c r="AD24" s="57"/>
      <c r="AE24" s="57"/>
      <c r="AF24" s="57"/>
      <c r="AG24" s="57"/>
      <c r="AH24" s="58"/>
      <c r="AI24" s="45" t="e">
        <f>(SUM(AI25:AN25)*$C24)/SUM($E25:$AT25)</f>
        <v>#DIV/0!</v>
      </c>
      <c r="AJ24" s="46"/>
      <c r="AK24" s="46"/>
      <c r="AL24" s="46"/>
      <c r="AM24" s="46"/>
      <c r="AN24" s="64"/>
      <c r="AO24" s="45" t="e">
        <f>(SUM(AO25:AT25)*$C24)/SUM($E25:$AT25)</f>
        <v>#DIV/0!</v>
      </c>
      <c r="AP24" s="46"/>
      <c r="AQ24" s="46"/>
      <c r="AR24" s="46"/>
      <c r="AS24" s="46"/>
      <c r="AT24" s="64"/>
    </row>
    <row r="25" spans="1:46" ht="12.75">
      <c r="A25" s="49"/>
      <c r="B25" s="75"/>
      <c r="C25" s="54"/>
      <c r="D25" s="7"/>
      <c r="E25" s="14"/>
      <c r="F25" s="14"/>
      <c r="G25" s="14"/>
      <c r="H25" s="14"/>
      <c r="I25" s="14"/>
      <c r="J25" s="14"/>
      <c r="K25" s="14"/>
      <c r="L25" s="14"/>
      <c r="M25" s="14"/>
      <c r="N25" s="15"/>
      <c r="O25" s="15"/>
      <c r="P25" s="15"/>
      <c r="Q25" s="16"/>
      <c r="R25" s="16"/>
      <c r="S25" s="16"/>
      <c r="T25" s="14"/>
      <c r="U25" s="14"/>
      <c r="V25" s="21"/>
      <c r="W25" s="9"/>
      <c r="X25" s="9"/>
      <c r="Y25" s="9"/>
      <c r="Z25" s="9"/>
      <c r="AA25" s="9"/>
      <c r="AB25" s="9"/>
      <c r="AC25" s="8"/>
      <c r="AD25" s="9"/>
      <c r="AE25" s="9"/>
      <c r="AF25" s="9"/>
      <c r="AG25" s="9"/>
      <c r="AH25" s="10"/>
      <c r="AI25" s="8"/>
      <c r="AJ25" s="9"/>
      <c r="AK25" s="9"/>
      <c r="AL25" s="9"/>
      <c r="AM25" s="9"/>
      <c r="AN25" s="10"/>
      <c r="AO25" s="8"/>
      <c r="AP25" s="9"/>
      <c r="AQ25" s="9"/>
      <c r="AR25" s="9"/>
      <c r="AS25" s="9"/>
      <c r="AT25" s="10"/>
    </row>
    <row r="26" spans="1:46" ht="12.75" customHeight="1">
      <c r="A26" s="49"/>
      <c r="B26" s="76"/>
      <c r="C26" s="55"/>
      <c r="D26" s="11" t="s">
        <v>13</v>
      </c>
      <c r="E26" s="70">
        <v>0</v>
      </c>
      <c r="F26" s="71"/>
      <c r="G26" s="71"/>
      <c r="H26" s="71"/>
      <c r="I26" s="71"/>
      <c r="J26" s="72"/>
      <c r="K26" s="70">
        <v>0.5</v>
      </c>
      <c r="L26" s="71"/>
      <c r="M26" s="71"/>
      <c r="N26" s="71"/>
      <c r="O26" s="71"/>
      <c r="P26" s="72"/>
      <c r="Q26" s="70">
        <v>0</v>
      </c>
      <c r="R26" s="71"/>
      <c r="S26" s="71"/>
      <c r="T26" s="71"/>
      <c r="U26" s="71"/>
      <c r="V26" s="73"/>
      <c r="W26" s="71"/>
      <c r="X26" s="71"/>
      <c r="Y26" s="71"/>
      <c r="Z26" s="71"/>
      <c r="AA26" s="71"/>
      <c r="AB26" s="71"/>
      <c r="AC26" s="70"/>
      <c r="AD26" s="71"/>
      <c r="AE26" s="71"/>
      <c r="AF26" s="71"/>
      <c r="AG26" s="71"/>
      <c r="AH26" s="72"/>
      <c r="AI26" s="70" t="e">
        <f>SUM(AI25:AN25)/SUM($E25:$AT25)</f>
        <v>#DIV/0!</v>
      </c>
      <c r="AJ26" s="71"/>
      <c r="AK26" s="71"/>
      <c r="AL26" s="71"/>
      <c r="AM26" s="71"/>
      <c r="AN26" s="72"/>
      <c r="AO26" s="70" t="e">
        <f>SUM(AO25:AT25)/SUM($E25:$AN25)</f>
        <v>#DIV/0!</v>
      </c>
      <c r="AP26" s="71"/>
      <c r="AQ26" s="71"/>
      <c r="AR26" s="71"/>
      <c r="AS26" s="71"/>
      <c r="AT26" s="72"/>
    </row>
    <row r="27" spans="1:46" ht="12.75" customHeight="1">
      <c r="A27" s="68">
        <v>6</v>
      </c>
      <c r="B27" s="50" t="s">
        <v>20</v>
      </c>
      <c r="C27" s="53">
        <v>14047.2176</v>
      </c>
      <c r="D27" s="6" t="s">
        <v>12</v>
      </c>
      <c r="E27" s="56"/>
      <c r="F27" s="57"/>
      <c r="G27" s="57"/>
      <c r="H27" s="57"/>
      <c r="I27" s="57"/>
      <c r="J27" s="58"/>
      <c r="K27" s="56">
        <f>C27</f>
        <v>14047.2176</v>
      </c>
      <c r="L27" s="57"/>
      <c r="M27" s="57"/>
      <c r="N27" s="57"/>
      <c r="O27" s="57"/>
      <c r="P27" s="58"/>
      <c r="Q27" s="56"/>
      <c r="R27" s="57"/>
      <c r="S27" s="57"/>
      <c r="T27" s="57"/>
      <c r="U27" s="57"/>
      <c r="V27" s="67"/>
      <c r="W27" s="57" t="e">
        <f>(SUM(W28:AB28)*$C27)/SUM($E28:$AT28)</f>
        <v>#DIV/0!</v>
      </c>
      <c r="X27" s="57"/>
      <c r="Y27" s="57"/>
      <c r="Z27" s="57"/>
      <c r="AA27" s="57"/>
      <c r="AB27" s="57"/>
      <c r="AC27" s="56" t="e">
        <f>(SUM(AC28:AH28)*$C27)/SUM($E28:$AT28)</f>
        <v>#DIV/0!</v>
      </c>
      <c r="AD27" s="57"/>
      <c r="AE27" s="57"/>
      <c r="AF27" s="57"/>
      <c r="AG27" s="57"/>
      <c r="AH27" s="58"/>
      <c r="AI27" s="45" t="e">
        <f>(SUM(AI28:AN28)*$C27)/SUM($E28:$AT28)</f>
        <v>#DIV/0!</v>
      </c>
      <c r="AJ27" s="46"/>
      <c r="AK27" s="46"/>
      <c r="AL27" s="46"/>
      <c r="AM27" s="46"/>
      <c r="AN27" s="64"/>
      <c r="AO27" s="45" t="e">
        <f>(SUM(AO28:AT28)*$C27)/SUM($E28:$AT28)</f>
        <v>#DIV/0!</v>
      </c>
      <c r="AP27" s="46"/>
      <c r="AQ27" s="46"/>
      <c r="AR27" s="46"/>
      <c r="AS27" s="46"/>
      <c r="AT27" s="64"/>
    </row>
    <row r="28" spans="1:46" ht="12.75" customHeight="1">
      <c r="A28" s="49"/>
      <c r="B28" s="51"/>
      <c r="C28" s="54"/>
      <c r="D28" s="7"/>
      <c r="E28" s="14"/>
      <c r="F28" s="14"/>
      <c r="G28" s="14"/>
      <c r="H28" s="14"/>
      <c r="I28" s="14"/>
      <c r="J28" s="14"/>
      <c r="K28" s="15"/>
      <c r="L28" s="15"/>
      <c r="M28" s="15"/>
      <c r="N28" s="14"/>
      <c r="O28" s="14"/>
      <c r="P28" s="14"/>
      <c r="Q28" s="14"/>
      <c r="R28" s="14"/>
      <c r="S28" s="14"/>
      <c r="T28" s="14"/>
      <c r="U28" s="14"/>
      <c r="V28" s="21"/>
      <c r="W28" s="9"/>
      <c r="X28" s="9"/>
      <c r="Y28" s="9"/>
      <c r="Z28" s="9"/>
      <c r="AA28" s="9"/>
      <c r="AB28" s="9"/>
      <c r="AC28" s="8"/>
      <c r="AD28" s="9"/>
      <c r="AE28" s="9"/>
      <c r="AF28" s="9"/>
      <c r="AG28" s="9"/>
      <c r="AH28" s="10"/>
      <c r="AI28" s="8"/>
      <c r="AJ28" s="9"/>
      <c r="AK28" s="9"/>
      <c r="AL28" s="9"/>
      <c r="AM28" s="9"/>
      <c r="AN28" s="10"/>
      <c r="AO28" s="8"/>
      <c r="AP28" s="9"/>
      <c r="AQ28" s="9"/>
      <c r="AR28" s="9"/>
      <c r="AS28" s="9"/>
      <c r="AT28" s="10"/>
    </row>
    <row r="29" spans="1:46" ht="12.75" customHeight="1">
      <c r="A29" s="49"/>
      <c r="B29" s="52"/>
      <c r="C29" s="55"/>
      <c r="D29" s="11" t="s">
        <v>13</v>
      </c>
      <c r="E29" s="70">
        <v>0</v>
      </c>
      <c r="F29" s="71"/>
      <c r="G29" s="71"/>
      <c r="H29" s="71"/>
      <c r="I29" s="71"/>
      <c r="J29" s="72"/>
      <c r="K29" s="70">
        <v>1</v>
      </c>
      <c r="L29" s="71"/>
      <c r="M29" s="71"/>
      <c r="N29" s="71"/>
      <c r="O29" s="71"/>
      <c r="P29" s="72"/>
      <c r="Q29" s="70">
        <v>0</v>
      </c>
      <c r="R29" s="71"/>
      <c r="S29" s="71"/>
      <c r="T29" s="71"/>
      <c r="U29" s="71"/>
      <c r="V29" s="73"/>
      <c r="W29" s="71" t="e">
        <f>SUM(W28:AB28)/SUM($E28:$AT28)</f>
        <v>#DIV/0!</v>
      </c>
      <c r="X29" s="71"/>
      <c r="Y29" s="71"/>
      <c r="Z29" s="71"/>
      <c r="AA29" s="71"/>
      <c r="AB29" s="71"/>
      <c r="AC29" s="70" t="e">
        <f>SUM(AC28:AH28)/SUM($E28:$AN28)</f>
        <v>#DIV/0!</v>
      </c>
      <c r="AD29" s="71"/>
      <c r="AE29" s="71"/>
      <c r="AF29" s="71"/>
      <c r="AG29" s="71"/>
      <c r="AH29" s="72"/>
      <c r="AI29" s="70" t="e">
        <f>SUM(AI28:AN28)/SUM($E28:$AT28)</f>
        <v>#DIV/0!</v>
      </c>
      <c r="AJ29" s="71"/>
      <c r="AK29" s="71"/>
      <c r="AL29" s="71"/>
      <c r="AM29" s="71"/>
      <c r="AN29" s="72"/>
      <c r="AO29" s="70" t="e">
        <f>SUM(AO28:AT28)/SUM($E28:$AN28)</f>
        <v>#DIV/0!</v>
      </c>
      <c r="AP29" s="71"/>
      <c r="AQ29" s="71"/>
      <c r="AR29" s="71"/>
      <c r="AS29" s="71"/>
      <c r="AT29" s="72"/>
    </row>
    <row r="30" spans="1:46" ht="12.75" customHeight="1">
      <c r="A30" s="68">
        <v>7</v>
      </c>
      <c r="B30" s="50" t="s">
        <v>21</v>
      </c>
      <c r="C30" s="53">
        <v>48012.114</v>
      </c>
      <c r="D30" s="6" t="s">
        <v>12</v>
      </c>
      <c r="E30" s="56"/>
      <c r="F30" s="57"/>
      <c r="G30" s="57"/>
      <c r="H30" s="57"/>
      <c r="I30" s="57"/>
      <c r="J30" s="58"/>
      <c r="K30" s="56">
        <f>C30</f>
        <v>48012.114</v>
      </c>
      <c r="L30" s="57"/>
      <c r="M30" s="57"/>
      <c r="N30" s="57"/>
      <c r="O30" s="57"/>
      <c r="P30" s="58"/>
      <c r="Q30" s="56"/>
      <c r="R30" s="57"/>
      <c r="S30" s="57"/>
      <c r="T30" s="57"/>
      <c r="U30" s="57"/>
      <c r="V30" s="67"/>
      <c r="W30" s="57" t="e">
        <f>(SUM(W31:AB31)*$C30)/SUM($E31:$AT31)</f>
        <v>#DIV/0!</v>
      </c>
      <c r="X30" s="57"/>
      <c r="Y30" s="57"/>
      <c r="Z30" s="57"/>
      <c r="AA30" s="57"/>
      <c r="AB30" s="57"/>
      <c r="AC30" s="56" t="e">
        <f>(SUM(AC31:AH31)*$C30)/SUM($E31:$AT31)</f>
        <v>#DIV/0!</v>
      </c>
      <c r="AD30" s="57"/>
      <c r="AE30" s="57"/>
      <c r="AF30" s="57"/>
      <c r="AG30" s="57"/>
      <c r="AH30" s="58"/>
      <c r="AI30" s="45" t="e">
        <f>(SUM(AI31:AN31)*$C30)/SUM($E31:$AT31)</f>
        <v>#DIV/0!</v>
      </c>
      <c r="AJ30" s="46"/>
      <c r="AK30" s="46"/>
      <c r="AL30" s="46"/>
      <c r="AM30" s="46"/>
      <c r="AN30" s="64"/>
      <c r="AO30" s="45" t="e">
        <f>(SUM(AO31:AT31)*$C30)/SUM($E31:$AT31)</f>
        <v>#DIV/0!</v>
      </c>
      <c r="AP30" s="46"/>
      <c r="AQ30" s="46"/>
      <c r="AR30" s="46"/>
      <c r="AS30" s="46"/>
      <c r="AT30" s="64"/>
    </row>
    <row r="31" spans="1:46" ht="12.75" customHeight="1">
      <c r="A31" s="49"/>
      <c r="B31" s="51"/>
      <c r="C31" s="54"/>
      <c r="D31" s="7"/>
      <c r="E31" s="14"/>
      <c r="F31" s="14"/>
      <c r="G31" s="14"/>
      <c r="H31" s="14"/>
      <c r="I31" s="14"/>
      <c r="J31" s="14"/>
      <c r="K31" s="15"/>
      <c r="L31" s="15"/>
      <c r="M31" s="15"/>
      <c r="N31" s="16"/>
      <c r="O31" s="16"/>
      <c r="P31" s="16"/>
      <c r="Q31" s="14"/>
      <c r="R31" s="14"/>
      <c r="S31" s="14"/>
      <c r="T31" s="14"/>
      <c r="U31" s="14"/>
      <c r="V31" s="21"/>
      <c r="W31" s="9"/>
      <c r="X31" s="9"/>
      <c r="Y31" s="9"/>
      <c r="Z31" s="9"/>
      <c r="AA31" s="9"/>
      <c r="AB31" s="9"/>
      <c r="AC31" s="8"/>
      <c r="AD31" s="9"/>
      <c r="AE31" s="9"/>
      <c r="AF31" s="9"/>
      <c r="AG31" s="9"/>
      <c r="AH31" s="10"/>
      <c r="AI31" s="8"/>
      <c r="AJ31" s="9"/>
      <c r="AK31" s="9"/>
      <c r="AL31" s="9"/>
      <c r="AM31" s="9"/>
      <c r="AN31" s="10"/>
      <c r="AO31" s="8"/>
      <c r="AP31" s="9"/>
      <c r="AQ31" s="9"/>
      <c r="AR31" s="9"/>
      <c r="AS31" s="9"/>
      <c r="AT31" s="10"/>
    </row>
    <row r="32" spans="1:46" ht="12.75" customHeight="1">
      <c r="A32" s="49"/>
      <c r="B32" s="52"/>
      <c r="C32" s="55"/>
      <c r="D32" s="11" t="s">
        <v>13</v>
      </c>
      <c r="E32" s="70">
        <v>0</v>
      </c>
      <c r="F32" s="71"/>
      <c r="G32" s="71"/>
      <c r="H32" s="71"/>
      <c r="I32" s="71"/>
      <c r="J32" s="72"/>
      <c r="K32" s="70">
        <v>1</v>
      </c>
      <c r="L32" s="71"/>
      <c r="M32" s="71"/>
      <c r="N32" s="71"/>
      <c r="O32" s="71"/>
      <c r="P32" s="72"/>
      <c r="Q32" s="70">
        <v>0</v>
      </c>
      <c r="R32" s="71"/>
      <c r="S32" s="71"/>
      <c r="T32" s="71"/>
      <c r="U32" s="71"/>
      <c r="V32" s="73"/>
      <c r="W32" s="71" t="e">
        <f>SUM(W31:AB31)/SUM($E31:$AT31)</f>
        <v>#DIV/0!</v>
      </c>
      <c r="X32" s="71"/>
      <c r="Y32" s="71"/>
      <c r="Z32" s="71"/>
      <c r="AA32" s="71"/>
      <c r="AB32" s="71"/>
      <c r="AC32" s="70" t="e">
        <f>SUM(AC31:AH31)/SUM($E31:$AN31)</f>
        <v>#DIV/0!</v>
      </c>
      <c r="AD32" s="71"/>
      <c r="AE32" s="71"/>
      <c r="AF32" s="71"/>
      <c r="AG32" s="71"/>
      <c r="AH32" s="72"/>
      <c r="AI32" s="70" t="e">
        <f>SUM(AI31:AN31)/SUM($E31:$AT31)</f>
        <v>#DIV/0!</v>
      </c>
      <c r="AJ32" s="71"/>
      <c r="AK32" s="71"/>
      <c r="AL32" s="71"/>
      <c r="AM32" s="71"/>
      <c r="AN32" s="72"/>
      <c r="AO32" s="70" t="e">
        <f>SUM(AO31:AT31)/SUM($E31:$AN31)</f>
        <v>#DIV/0!</v>
      </c>
      <c r="AP32" s="71"/>
      <c r="AQ32" s="71"/>
      <c r="AR32" s="71"/>
      <c r="AS32" s="71"/>
      <c r="AT32" s="72"/>
    </row>
    <row r="33" spans="1:46" ht="12.75" customHeight="1">
      <c r="A33" s="68">
        <v>8</v>
      </c>
      <c r="B33" s="50" t="s">
        <v>22</v>
      </c>
      <c r="C33" s="53">
        <v>138405.3246</v>
      </c>
      <c r="D33" s="6" t="s">
        <v>12</v>
      </c>
      <c r="E33" s="56"/>
      <c r="F33" s="57"/>
      <c r="G33" s="57"/>
      <c r="H33" s="57"/>
      <c r="I33" s="57"/>
      <c r="J33" s="58"/>
      <c r="K33" s="56">
        <f>C33</f>
        <v>138405.3246</v>
      </c>
      <c r="L33" s="57"/>
      <c r="M33" s="57"/>
      <c r="N33" s="57"/>
      <c r="O33" s="57"/>
      <c r="P33" s="58"/>
      <c r="Q33" s="56"/>
      <c r="R33" s="57"/>
      <c r="S33" s="57"/>
      <c r="T33" s="57"/>
      <c r="U33" s="57"/>
      <c r="V33" s="67"/>
      <c r="W33" s="57" t="e">
        <f>(SUM(W34:AB34)*$C33)/SUM($E34:$AT34)</f>
        <v>#DIV/0!</v>
      </c>
      <c r="X33" s="57"/>
      <c r="Y33" s="57"/>
      <c r="Z33" s="57"/>
      <c r="AA33" s="57"/>
      <c r="AB33" s="57"/>
      <c r="AC33" s="56" t="e">
        <f>(SUM(AC34:AH34)*$C33)/SUM($E34:$AT34)</f>
        <v>#DIV/0!</v>
      </c>
      <c r="AD33" s="57"/>
      <c r="AE33" s="57"/>
      <c r="AF33" s="57"/>
      <c r="AG33" s="57"/>
      <c r="AH33" s="58"/>
      <c r="AI33" s="45" t="e">
        <f>(SUM(AI34:AN34)*$C33)/SUM($E34:$AT34)</f>
        <v>#DIV/0!</v>
      </c>
      <c r="AJ33" s="46"/>
      <c r="AK33" s="46"/>
      <c r="AL33" s="46"/>
      <c r="AM33" s="46"/>
      <c r="AN33" s="64"/>
      <c r="AO33" s="45" t="e">
        <f>(SUM(AO34:AT34)*$C33)/SUM($E34:$AT34)</f>
        <v>#DIV/0!</v>
      </c>
      <c r="AP33" s="46"/>
      <c r="AQ33" s="46"/>
      <c r="AR33" s="46"/>
      <c r="AS33" s="46"/>
      <c r="AT33" s="64"/>
    </row>
    <row r="34" spans="1:46" ht="12.75" customHeight="1">
      <c r="A34" s="49"/>
      <c r="B34" s="51"/>
      <c r="C34" s="54"/>
      <c r="D34" s="7"/>
      <c r="E34" s="14"/>
      <c r="F34" s="14"/>
      <c r="G34" s="14"/>
      <c r="H34" s="14"/>
      <c r="I34" s="14"/>
      <c r="J34" s="14"/>
      <c r="K34" s="14"/>
      <c r="L34" s="14"/>
      <c r="M34" s="14"/>
      <c r="N34" s="15"/>
      <c r="O34" s="15"/>
      <c r="P34" s="15"/>
      <c r="Q34" s="14"/>
      <c r="R34" s="16"/>
      <c r="S34" s="16"/>
      <c r="T34" s="16"/>
      <c r="U34" s="14"/>
      <c r="V34" s="21"/>
      <c r="W34" s="9"/>
      <c r="X34" s="9"/>
      <c r="Y34" s="9"/>
      <c r="Z34" s="9"/>
      <c r="AA34" s="9"/>
      <c r="AB34" s="9"/>
      <c r="AC34" s="8"/>
      <c r="AD34" s="9"/>
      <c r="AE34" s="9"/>
      <c r="AF34" s="9"/>
      <c r="AG34" s="9"/>
      <c r="AH34" s="10"/>
      <c r="AI34" s="8"/>
      <c r="AJ34" s="9"/>
      <c r="AK34" s="9"/>
      <c r="AL34" s="9"/>
      <c r="AM34" s="9"/>
      <c r="AN34" s="10"/>
      <c r="AO34" s="8"/>
      <c r="AP34" s="9"/>
      <c r="AQ34" s="9"/>
      <c r="AR34" s="9"/>
      <c r="AS34" s="9"/>
      <c r="AT34" s="10"/>
    </row>
    <row r="35" spans="1:46" ht="12.75" customHeight="1">
      <c r="A35" s="49"/>
      <c r="B35" s="52"/>
      <c r="C35" s="55"/>
      <c r="D35" s="11" t="s">
        <v>13</v>
      </c>
      <c r="E35" s="70">
        <v>0</v>
      </c>
      <c r="F35" s="71"/>
      <c r="G35" s="71"/>
      <c r="H35" s="71"/>
      <c r="I35" s="71"/>
      <c r="J35" s="72"/>
      <c r="K35" s="70">
        <v>1</v>
      </c>
      <c r="L35" s="71"/>
      <c r="M35" s="71"/>
      <c r="N35" s="71"/>
      <c r="O35" s="71"/>
      <c r="P35" s="72"/>
      <c r="Q35" s="70">
        <v>0</v>
      </c>
      <c r="R35" s="71"/>
      <c r="S35" s="71"/>
      <c r="T35" s="71"/>
      <c r="U35" s="71"/>
      <c r="V35" s="73"/>
      <c r="W35" s="71" t="e">
        <f>SUM(W34:AB34)/SUM($E34:$AT34)</f>
        <v>#DIV/0!</v>
      </c>
      <c r="X35" s="71"/>
      <c r="Y35" s="71"/>
      <c r="Z35" s="71"/>
      <c r="AA35" s="71"/>
      <c r="AB35" s="71"/>
      <c r="AC35" s="70" t="e">
        <f>SUM(AC34:AH34)/SUM($E34:$AN34)</f>
        <v>#DIV/0!</v>
      </c>
      <c r="AD35" s="71"/>
      <c r="AE35" s="71"/>
      <c r="AF35" s="71"/>
      <c r="AG35" s="71"/>
      <c r="AH35" s="72"/>
      <c r="AI35" s="70" t="e">
        <f>SUM(AI34:AN34)/SUM($E34:$AT34)</f>
        <v>#DIV/0!</v>
      </c>
      <c r="AJ35" s="71"/>
      <c r="AK35" s="71"/>
      <c r="AL35" s="71"/>
      <c r="AM35" s="71"/>
      <c r="AN35" s="72"/>
      <c r="AO35" s="70" t="e">
        <f>SUM(AO34:AT34)/SUM($E34:$AN34)</f>
        <v>#DIV/0!</v>
      </c>
      <c r="AP35" s="71"/>
      <c r="AQ35" s="71"/>
      <c r="AR35" s="71"/>
      <c r="AS35" s="71"/>
      <c r="AT35" s="72"/>
    </row>
    <row r="36" spans="1:46" ht="12.75" customHeight="1">
      <c r="A36" s="68">
        <v>9</v>
      </c>
      <c r="B36" s="74" t="s">
        <v>2</v>
      </c>
      <c r="C36" s="53">
        <v>11937.574999999999</v>
      </c>
      <c r="D36" s="6" t="s">
        <v>12</v>
      </c>
      <c r="E36" s="56"/>
      <c r="F36" s="57"/>
      <c r="G36" s="57"/>
      <c r="H36" s="57"/>
      <c r="I36" s="57"/>
      <c r="J36" s="58"/>
      <c r="K36" s="56"/>
      <c r="L36" s="57"/>
      <c r="M36" s="57"/>
      <c r="N36" s="57"/>
      <c r="O36" s="57"/>
      <c r="P36" s="58"/>
      <c r="Q36" s="56">
        <f>C36</f>
        <v>11937.574999999999</v>
      </c>
      <c r="R36" s="57"/>
      <c r="S36" s="57"/>
      <c r="T36" s="57"/>
      <c r="U36" s="57"/>
      <c r="V36" s="67"/>
      <c r="W36" s="57" t="e">
        <f>(SUM(W37:AB37)*$C36)/SUM($E37:$AT37)</f>
        <v>#DIV/0!</v>
      </c>
      <c r="X36" s="57"/>
      <c r="Y36" s="57"/>
      <c r="Z36" s="57"/>
      <c r="AA36" s="57"/>
      <c r="AB36" s="57"/>
      <c r="AC36" s="56" t="e">
        <f>(SUM(AC37:AH37)*$C36)/SUM($E37:$AT37)</f>
        <v>#DIV/0!</v>
      </c>
      <c r="AD36" s="57"/>
      <c r="AE36" s="57"/>
      <c r="AF36" s="57"/>
      <c r="AG36" s="57"/>
      <c r="AH36" s="58"/>
      <c r="AI36" s="45" t="e">
        <f>(SUM(AI37:AN37)*$C36)/SUM($E37:$AT37)</f>
        <v>#DIV/0!</v>
      </c>
      <c r="AJ36" s="46"/>
      <c r="AK36" s="46"/>
      <c r="AL36" s="46"/>
      <c r="AM36" s="46"/>
      <c r="AN36" s="64"/>
      <c r="AO36" s="45" t="e">
        <f>(SUM(AO37:AT37)*$C36)/SUM($E37:$AT37)</f>
        <v>#DIV/0!</v>
      </c>
      <c r="AP36" s="46"/>
      <c r="AQ36" s="46"/>
      <c r="AR36" s="46"/>
      <c r="AS36" s="46"/>
      <c r="AT36" s="64"/>
    </row>
    <row r="37" spans="1:46" ht="12.75" customHeight="1">
      <c r="A37" s="49"/>
      <c r="B37" s="75"/>
      <c r="C37" s="54"/>
      <c r="D37" s="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5"/>
      <c r="S37" s="15"/>
      <c r="T37" s="15"/>
      <c r="U37" s="14"/>
      <c r="V37" s="21"/>
      <c r="W37" s="9"/>
      <c r="X37" s="9"/>
      <c r="Y37" s="9"/>
      <c r="Z37" s="9"/>
      <c r="AA37" s="9"/>
      <c r="AB37" s="9"/>
      <c r="AC37" s="8"/>
      <c r="AD37" s="9"/>
      <c r="AE37" s="9"/>
      <c r="AF37" s="9"/>
      <c r="AG37" s="9"/>
      <c r="AH37" s="10"/>
      <c r="AI37" s="8"/>
      <c r="AJ37" s="9"/>
      <c r="AK37" s="9"/>
      <c r="AL37" s="9"/>
      <c r="AM37" s="9"/>
      <c r="AN37" s="10"/>
      <c r="AO37" s="8"/>
      <c r="AP37" s="9"/>
      <c r="AQ37" s="9"/>
      <c r="AR37" s="9"/>
      <c r="AS37" s="9"/>
      <c r="AT37" s="10"/>
    </row>
    <row r="38" spans="1:46" ht="12.75" customHeight="1">
      <c r="A38" s="49"/>
      <c r="B38" s="76"/>
      <c r="C38" s="55"/>
      <c r="D38" s="11" t="s">
        <v>13</v>
      </c>
      <c r="E38" s="70">
        <v>0</v>
      </c>
      <c r="F38" s="71"/>
      <c r="G38" s="71"/>
      <c r="H38" s="71"/>
      <c r="I38" s="71"/>
      <c r="J38" s="72"/>
      <c r="K38" s="70">
        <v>0</v>
      </c>
      <c r="L38" s="71"/>
      <c r="M38" s="71"/>
      <c r="N38" s="71"/>
      <c r="O38" s="71"/>
      <c r="P38" s="72"/>
      <c r="Q38" s="70">
        <v>1</v>
      </c>
      <c r="R38" s="71"/>
      <c r="S38" s="71"/>
      <c r="T38" s="71"/>
      <c r="U38" s="71"/>
      <c r="V38" s="73"/>
      <c r="W38" s="71" t="e">
        <f>SUM(W37:AB37)/SUM($E37:$AT37)</f>
        <v>#DIV/0!</v>
      </c>
      <c r="X38" s="71"/>
      <c r="Y38" s="71"/>
      <c r="Z38" s="71"/>
      <c r="AA38" s="71"/>
      <c r="AB38" s="71"/>
      <c r="AC38" s="70" t="e">
        <f>SUM(AC37:AH37)/SUM($E37:$AN37)</f>
        <v>#DIV/0!</v>
      </c>
      <c r="AD38" s="71"/>
      <c r="AE38" s="71"/>
      <c r="AF38" s="71"/>
      <c r="AG38" s="71"/>
      <c r="AH38" s="72"/>
      <c r="AI38" s="70" t="e">
        <f>SUM(AI37:AN37)/SUM($E37:$AT37)</f>
        <v>#DIV/0!</v>
      </c>
      <c r="AJ38" s="71"/>
      <c r="AK38" s="71"/>
      <c r="AL38" s="71"/>
      <c r="AM38" s="71"/>
      <c r="AN38" s="72"/>
      <c r="AO38" s="70" t="e">
        <f>SUM(AO37:AT37)/SUM($E37:$AN37)</f>
        <v>#DIV/0!</v>
      </c>
      <c r="AP38" s="71"/>
      <c r="AQ38" s="71"/>
      <c r="AR38" s="71"/>
      <c r="AS38" s="71"/>
      <c r="AT38" s="72"/>
    </row>
    <row r="39" spans="1:46" ht="12.75" customHeight="1">
      <c r="A39" s="68">
        <v>10</v>
      </c>
      <c r="B39" s="74" t="s">
        <v>23</v>
      </c>
      <c r="C39" s="53">
        <v>12828.0843</v>
      </c>
      <c r="D39" s="6" t="s">
        <v>12</v>
      </c>
      <c r="E39" s="56"/>
      <c r="F39" s="57"/>
      <c r="G39" s="57"/>
      <c r="H39" s="57"/>
      <c r="I39" s="57"/>
      <c r="J39" s="58"/>
      <c r="K39" s="56">
        <f>C39</f>
        <v>12828.0843</v>
      </c>
      <c r="L39" s="57"/>
      <c r="M39" s="57"/>
      <c r="N39" s="57"/>
      <c r="O39" s="57"/>
      <c r="P39" s="58"/>
      <c r="Q39" s="56"/>
      <c r="R39" s="57"/>
      <c r="S39" s="57"/>
      <c r="T39" s="57"/>
      <c r="U39" s="57"/>
      <c r="V39" s="67"/>
      <c r="W39" s="57" t="e">
        <f>(SUM(W40:AB40)*$C39)/SUM($E40:$AT40)</f>
        <v>#DIV/0!</v>
      </c>
      <c r="X39" s="57"/>
      <c r="Y39" s="57"/>
      <c r="Z39" s="57"/>
      <c r="AA39" s="57"/>
      <c r="AB39" s="57"/>
      <c r="AC39" s="56" t="e">
        <f>(SUM(AC40:AH40)*$C39)/SUM($E40:$AT40)</f>
        <v>#DIV/0!</v>
      </c>
      <c r="AD39" s="57"/>
      <c r="AE39" s="57"/>
      <c r="AF39" s="57"/>
      <c r="AG39" s="57"/>
      <c r="AH39" s="58"/>
      <c r="AI39" s="45" t="e">
        <f>(SUM(AI40:AN40)*$C39)/SUM($E40:$AT40)</f>
        <v>#DIV/0!</v>
      </c>
      <c r="AJ39" s="46"/>
      <c r="AK39" s="46"/>
      <c r="AL39" s="46"/>
      <c r="AM39" s="46"/>
      <c r="AN39" s="64"/>
      <c r="AO39" s="45" t="e">
        <f>(SUM(AO40:AT40)*$C39)/SUM($E40:$AT40)</f>
        <v>#DIV/0!</v>
      </c>
      <c r="AP39" s="46"/>
      <c r="AQ39" s="46"/>
      <c r="AR39" s="46"/>
      <c r="AS39" s="46"/>
      <c r="AT39" s="64"/>
    </row>
    <row r="40" spans="1:46" ht="12.75" customHeight="1">
      <c r="A40" s="49"/>
      <c r="B40" s="75"/>
      <c r="C40" s="54"/>
      <c r="D40" s="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5"/>
      <c r="Q40" s="14"/>
      <c r="R40" s="14"/>
      <c r="S40" s="14"/>
      <c r="T40" s="14"/>
      <c r="U40" s="14"/>
      <c r="V40" s="21"/>
      <c r="W40" s="9"/>
      <c r="X40" s="9"/>
      <c r="Y40" s="9"/>
      <c r="Z40" s="9"/>
      <c r="AA40" s="9"/>
      <c r="AB40" s="9"/>
      <c r="AC40" s="8"/>
      <c r="AD40" s="9"/>
      <c r="AE40" s="9"/>
      <c r="AF40" s="9"/>
      <c r="AG40" s="9"/>
      <c r="AH40" s="10"/>
      <c r="AI40" s="8"/>
      <c r="AJ40" s="9"/>
      <c r="AK40" s="9"/>
      <c r="AL40" s="9"/>
      <c r="AM40" s="9"/>
      <c r="AN40" s="10"/>
      <c r="AO40" s="8"/>
      <c r="AP40" s="9"/>
      <c r="AQ40" s="9"/>
      <c r="AR40" s="9"/>
      <c r="AS40" s="9"/>
      <c r="AT40" s="10"/>
    </row>
    <row r="41" spans="1:46" ht="12.75" customHeight="1">
      <c r="A41" s="49"/>
      <c r="B41" s="76"/>
      <c r="C41" s="55"/>
      <c r="D41" s="11" t="s">
        <v>13</v>
      </c>
      <c r="E41" s="70">
        <v>0</v>
      </c>
      <c r="F41" s="71"/>
      <c r="G41" s="71"/>
      <c r="H41" s="71"/>
      <c r="I41" s="71"/>
      <c r="J41" s="72"/>
      <c r="K41" s="70">
        <v>1</v>
      </c>
      <c r="L41" s="71"/>
      <c r="M41" s="71"/>
      <c r="N41" s="71"/>
      <c r="O41" s="71"/>
      <c r="P41" s="72"/>
      <c r="Q41" s="70">
        <v>0</v>
      </c>
      <c r="R41" s="71"/>
      <c r="S41" s="71"/>
      <c r="T41" s="71"/>
      <c r="U41" s="71"/>
      <c r="V41" s="73"/>
      <c r="W41" s="71" t="e">
        <f>SUM(W40:AB40)/SUM($E40:$AT40)</f>
        <v>#DIV/0!</v>
      </c>
      <c r="X41" s="71"/>
      <c r="Y41" s="71"/>
      <c r="Z41" s="71"/>
      <c r="AA41" s="71"/>
      <c r="AB41" s="71"/>
      <c r="AC41" s="70" t="e">
        <f>SUM(AC40:AH40)/SUM($E40:$AN40)</f>
        <v>#DIV/0!</v>
      </c>
      <c r="AD41" s="71"/>
      <c r="AE41" s="71"/>
      <c r="AF41" s="71"/>
      <c r="AG41" s="71"/>
      <c r="AH41" s="72"/>
      <c r="AI41" s="70" t="e">
        <f>SUM(AI40:AN40)/SUM($E40:$AT40)</f>
        <v>#DIV/0!</v>
      </c>
      <c r="AJ41" s="71"/>
      <c r="AK41" s="71"/>
      <c r="AL41" s="71"/>
      <c r="AM41" s="71"/>
      <c r="AN41" s="72"/>
      <c r="AO41" s="70" t="e">
        <f>SUM(AO40:AT40)/SUM($E40:$AN40)</f>
        <v>#DIV/0!</v>
      </c>
      <c r="AP41" s="71"/>
      <c r="AQ41" s="71"/>
      <c r="AR41" s="71"/>
      <c r="AS41" s="71"/>
      <c r="AT41" s="72"/>
    </row>
    <row r="42" spans="1:46" ht="12.75" customHeight="1">
      <c r="A42" s="26"/>
      <c r="B42" s="28"/>
      <c r="C42" s="29"/>
      <c r="D42" s="2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18"/>
      <c r="X42" s="18"/>
      <c r="Y42" s="18"/>
      <c r="Z42" s="18"/>
      <c r="AA42" s="18"/>
      <c r="AB42" s="18"/>
      <c r="AC42" s="17"/>
      <c r="AD42" s="18"/>
      <c r="AE42" s="18"/>
      <c r="AF42" s="18"/>
      <c r="AG42" s="18"/>
      <c r="AH42" s="19"/>
      <c r="AI42" s="17"/>
      <c r="AJ42" s="18"/>
      <c r="AK42" s="18"/>
      <c r="AL42" s="18"/>
      <c r="AM42" s="18"/>
      <c r="AN42" s="19"/>
      <c r="AO42" s="17"/>
      <c r="AP42" s="18"/>
      <c r="AQ42" s="18"/>
      <c r="AR42" s="18"/>
      <c r="AS42" s="18"/>
      <c r="AT42" s="19"/>
    </row>
    <row r="43" spans="1:46" ht="12.75" customHeight="1">
      <c r="A43" s="24"/>
      <c r="B43" s="12"/>
      <c r="C43" s="7"/>
      <c r="D43" s="7"/>
      <c r="E43" s="17"/>
      <c r="F43" s="18"/>
      <c r="G43" s="18"/>
      <c r="H43" s="18"/>
      <c r="I43" s="18"/>
      <c r="J43" s="19"/>
      <c r="K43" s="17"/>
      <c r="L43" s="18"/>
      <c r="M43" s="18"/>
      <c r="N43" s="18"/>
      <c r="O43" s="18"/>
      <c r="P43" s="19"/>
      <c r="Q43" s="17"/>
      <c r="R43" s="18"/>
      <c r="S43" s="18"/>
      <c r="T43" s="18"/>
      <c r="U43" s="18"/>
      <c r="V43" s="23"/>
      <c r="W43" s="18"/>
      <c r="X43" s="18"/>
      <c r="Y43" s="18"/>
      <c r="Z43" s="18"/>
      <c r="AA43" s="18"/>
      <c r="AB43" s="18"/>
      <c r="AC43" s="17"/>
      <c r="AD43" s="18"/>
      <c r="AE43" s="18"/>
      <c r="AF43" s="18"/>
      <c r="AG43" s="18"/>
      <c r="AH43" s="19"/>
      <c r="AI43" s="17"/>
      <c r="AJ43" s="18"/>
      <c r="AK43" s="18"/>
      <c r="AL43" s="18"/>
      <c r="AM43" s="18"/>
      <c r="AN43" s="19"/>
      <c r="AO43" s="17"/>
      <c r="AP43" s="18"/>
      <c r="AQ43" s="18"/>
      <c r="AR43" s="18"/>
      <c r="AS43" s="18"/>
      <c r="AT43" s="19"/>
    </row>
    <row r="44" spans="1:46" ht="12.75" customHeight="1">
      <c r="A44" s="25"/>
      <c r="B44" s="12"/>
      <c r="C44" s="7"/>
      <c r="D44" s="7"/>
      <c r="E44" s="17"/>
      <c r="F44" s="18"/>
      <c r="G44" s="18"/>
      <c r="H44" s="18"/>
      <c r="I44" s="18"/>
      <c r="J44" s="19"/>
      <c r="K44" s="17"/>
      <c r="L44" s="18"/>
      <c r="M44" s="18"/>
      <c r="N44" s="18"/>
      <c r="O44" s="18"/>
      <c r="P44" s="19"/>
      <c r="Q44" s="17"/>
      <c r="R44" s="18"/>
      <c r="S44" s="18"/>
      <c r="T44" s="18"/>
      <c r="U44" s="18"/>
      <c r="V44" s="23"/>
      <c r="W44" s="18"/>
      <c r="X44" s="18"/>
      <c r="Y44" s="18"/>
      <c r="Z44" s="18"/>
      <c r="AA44" s="18"/>
      <c r="AB44" s="18"/>
      <c r="AC44" s="17"/>
      <c r="AD44" s="18"/>
      <c r="AE44" s="18"/>
      <c r="AF44" s="18"/>
      <c r="AG44" s="18"/>
      <c r="AH44" s="19"/>
      <c r="AI44" s="17"/>
      <c r="AJ44" s="18"/>
      <c r="AK44" s="18"/>
      <c r="AL44" s="18"/>
      <c r="AM44" s="18"/>
      <c r="AN44" s="19"/>
      <c r="AO44" s="17"/>
      <c r="AP44" s="18"/>
      <c r="AQ44" s="18"/>
      <c r="AR44" s="18"/>
      <c r="AS44" s="18"/>
      <c r="AT44" s="19"/>
    </row>
    <row r="45" spans="1:46" ht="12.75" customHeight="1">
      <c r="A45" s="68">
        <v>11</v>
      </c>
      <c r="B45" s="74" t="s">
        <v>24</v>
      </c>
      <c r="C45" s="53">
        <v>15168.155499999999</v>
      </c>
      <c r="D45" s="6" t="s">
        <v>12</v>
      </c>
      <c r="E45" s="56">
        <f>(SUM(E46:J46)*$C45)/SUM($E46:$AT46)</f>
        <v>0</v>
      </c>
      <c r="F45" s="57"/>
      <c r="G45" s="57"/>
      <c r="H45" s="57"/>
      <c r="I45" s="57"/>
      <c r="J45" s="58"/>
      <c r="K45" s="56">
        <f>(SUM(K46:P46)*$C45)/SUM($E46:$AT46)</f>
        <v>13001.276142857141</v>
      </c>
      <c r="L45" s="57"/>
      <c r="M45" s="57"/>
      <c r="N45" s="57"/>
      <c r="O45" s="57"/>
      <c r="P45" s="58"/>
      <c r="Q45" s="56">
        <f>(SUM(Q46:V46)*$C45)/SUM($E46:$AT46)</f>
        <v>2166.879357142857</v>
      </c>
      <c r="R45" s="57"/>
      <c r="S45" s="57"/>
      <c r="T45" s="57"/>
      <c r="U45" s="57"/>
      <c r="V45" s="67"/>
      <c r="W45" s="57">
        <f>(SUM(W46:AB46)*$C45)/SUM($E46:$AT46)</f>
        <v>0</v>
      </c>
      <c r="X45" s="57"/>
      <c r="Y45" s="57"/>
      <c r="Z45" s="57"/>
      <c r="AA45" s="57"/>
      <c r="AB45" s="57"/>
      <c r="AC45" s="56">
        <f>(SUM(AC46:AH46)*$C45)/SUM($E46:$AT46)</f>
        <v>0</v>
      </c>
      <c r="AD45" s="57"/>
      <c r="AE45" s="57"/>
      <c r="AF45" s="57"/>
      <c r="AG45" s="57"/>
      <c r="AH45" s="58"/>
      <c r="AI45" s="45">
        <f>(SUM(AI46:AN46)*$C45)/SUM($E46:$AT46)</f>
        <v>0</v>
      </c>
      <c r="AJ45" s="46"/>
      <c r="AK45" s="46"/>
      <c r="AL45" s="46"/>
      <c r="AM45" s="46"/>
      <c r="AN45" s="64"/>
      <c r="AO45" s="45">
        <f>(SUM(AO46:AT46)*$C45)/SUM($E46:$AT46)</f>
        <v>0</v>
      </c>
      <c r="AP45" s="46"/>
      <c r="AQ45" s="46"/>
      <c r="AR45" s="46"/>
      <c r="AS45" s="46"/>
      <c r="AT45" s="64"/>
    </row>
    <row r="46" spans="1:46" ht="12.75" customHeight="1">
      <c r="A46" s="49"/>
      <c r="B46" s="75"/>
      <c r="C46" s="54"/>
      <c r="D46" s="7"/>
      <c r="E46" s="14"/>
      <c r="F46" s="14"/>
      <c r="G46" s="14"/>
      <c r="H46" s="14"/>
      <c r="I46" s="14"/>
      <c r="J46" s="14"/>
      <c r="K46" s="14">
        <v>1</v>
      </c>
      <c r="L46" s="14">
        <v>1</v>
      </c>
      <c r="M46" s="14">
        <v>1</v>
      </c>
      <c r="N46" s="14">
        <v>1</v>
      </c>
      <c r="O46" s="14">
        <v>1</v>
      </c>
      <c r="P46" s="14">
        <v>1</v>
      </c>
      <c r="Q46" s="14">
        <v>1</v>
      </c>
      <c r="R46" s="14"/>
      <c r="S46" s="14"/>
      <c r="T46" s="14"/>
      <c r="U46" s="14"/>
      <c r="V46" s="21"/>
      <c r="W46" s="9"/>
      <c r="X46" s="9"/>
      <c r="Y46" s="9"/>
      <c r="Z46" s="9"/>
      <c r="AA46" s="9"/>
      <c r="AB46" s="9"/>
      <c r="AC46" s="8"/>
      <c r="AD46" s="9"/>
      <c r="AE46" s="9"/>
      <c r="AF46" s="9"/>
      <c r="AG46" s="9"/>
      <c r="AH46" s="10"/>
      <c r="AI46" s="8"/>
      <c r="AJ46" s="9"/>
      <c r="AK46" s="9"/>
      <c r="AL46" s="9"/>
      <c r="AM46" s="9"/>
      <c r="AN46" s="10"/>
      <c r="AO46" s="8"/>
      <c r="AP46" s="9"/>
      <c r="AQ46" s="9"/>
      <c r="AR46" s="9"/>
      <c r="AS46" s="9"/>
      <c r="AT46" s="10"/>
    </row>
    <row r="47" spans="1:46" ht="12.75" customHeight="1">
      <c r="A47" s="49"/>
      <c r="B47" s="76"/>
      <c r="C47" s="55"/>
      <c r="D47" s="11" t="s">
        <v>13</v>
      </c>
      <c r="E47" s="70">
        <f>SUM(E46:J46)/SUM($E46:$AT46)</f>
        <v>0</v>
      </c>
      <c r="F47" s="71"/>
      <c r="G47" s="71"/>
      <c r="H47" s="71"/>
      <c r="I47" s="71"/>
      <c r="J47" s="72"/>
      <c r="K47" s="70">
        <f>SUM(K46:P46)/SUM($E46:$AN46)</f>
        <v>0.8571428571428571</v>
      </c>
      <c r="L47" s="71"/>
      <c r="M47" s="71"/>
      <c r="N47" s="71"/>
      <c r="O47" s="71"/>
      <c r="P47" s="72"/>
      <c r="Q47" s="70">
        <f>SUM(Q46:V46)/SUM($E46:$AN46)</f>
        <v>0.14285714285714285</v>
      </c>
      <c r="R47" s="71"/>
      <c r="S47" s="71"/>
      <c r="T47" s="71"/>
      <c r="U47" s="71"/>
      <c r="V47" s="73"/>
      <c r="W47" s="71">
        <f>SUM(W46:AB46)/SUM($E46:$AT46)</f>
        <v>0</v>
      </c>
      <c r="X47" s="71"/>
      <c r="Y47" s="71"/>
      <c r="Z47" s="71"/>
      <c r="AA47" s="71"/>
      <c r="AB47" s="71"/>
      <c r="AC47" s="70">
        <f>SUM(AC46:AH46)/SUM($E46:$AN46)</f>
        <v>0</v>
      </c>
      <c r="AD47" s="71"/>
      <c r="AE47" s="71"/>
      <c r="AF47" s="71"/>
      <c r="AG47" s="71"/>
      <c r="AH47" s="72"/>
      <c r="AI47" s="70">
        <f>SUM(AI46:AN46)/SUM($E46:$AT46)</f>
        <v>0</v>
      </c>
      <c r="AJ47" s="71"/>
      <c r="AK47" s="71"/>
      <c r="AL47" s="71"/>
      <c r="AM47" s="71"/>
      <c r="AN47" s="72"/>
      <c r="AO47" s="70">
        <f>SUM(AO46:AT46)/SUM($E46:$AN46)</f>
        <v>0</v>
      </c>
      <c r="AP47" s="71"/>
      <c r="AQ47" s="71"/>
      <c r="AR47" s="71"/>
      <c r="AS47" s="71"/>
      <c r="AT47" s="72"/>
    </row>
    <row r="48" spans="1:46" ht="12.75" customHeight="1">
      <c r="A48" s="68">
        <v>12</v>
      </c>
      <c r="B48" s="74" t="s">
        <v>25</v>
      </c>
      <c r="C48" s="53">
        <v>25336.42</v>
      </c>
      <c r="D48" s="6" t="s">
        <v>12</v>
      </c>
      <c r="E48" s="56">
        <f>(SUM(E49:J49)*$C48)/SUM($E49:$AT49)</f>
        <v>0</v>
      </c>
      <c r="F48" s="57"/>
      <c r="G48" s="57"/>
      <c r="H48" s="57"/>
      <c r="I48" s="57"/>
      <c r="J48" s="58"/>
      <c r="K48" s="56">
        <f>(SUM(K49:P49)*$C48)/SUM($E49:$AT49)</f>
        <v>25336.42</v>
      </c>
      <c r="L48" s="57"/>
      <c r="M48" s="57"/>
      <c r="N48" s="57"/>
      <c r="O48" s="57"/>
      <c r="P48" s="58"/>
      <c r="Q48" s="56">
        <f>(SUM(Q49:V49)*$C48)/SUM($E49:$AT49)</f>
        <v>0</v>
      </c>
      <c r="R48" s="57"/>
      <c r="S48" s="57"/>
      <c r="T48" s="57"/>
      <c r="U48" s="57"/>
      <c r="V48" s="67"/>
      <c r="W48" s="57">
        <f>(SUM(W49:AB49)*$C48)/SUM($E49:$AT49)</f>
        <v>0</v>
      </c>
      <c r="X48" s="57"/>
      <c r="Y48" s="57"/>
      <c r="Z48" s="57"/>
      <c r="AA48" s="57"/>
      <c r="AB48" s="57"/>
      <c r="AC48" s="56">
        <f>(SUM(AC49:AH49)*$C48)/SUM($E49:$AT49)</f>
        <v>0</v>
      </c>
      <c r="AD48" s="57"/>
      <c r="AE48" s="57"/>
      <c r="AF48" s="57"/>
      <c r="AG48" s="57"/>
      <c r="AH48" s="58"/>
      <c r="AI48" s="45">
        <f>(SUM(AI49:AN49)*$C48)/SUM($E49:$AT49)</f>
        <v>0</v>
      </c>
      <c r="AJ48" s="46"/>
      <c r="AK48" s="46"/>
      <c r="AL48" s="46"/>
      <c r="AM48" s="46"/>
      <c r="AN48" s="64"/>
      <c r="AO48" s="45">
        <f>(SUM(AO49:AT49)*$C48)/SUM($E49:$AT49)</f>
        <v>0</v>
      </c>
      <c r="AP48" s="46"/>
      <c r="AQ48" s="46"/>
      <c r="AR48" s="46"/>
      <c r="AS48" s="46"/>
      <c r="AT48" s="64"/>
    </row>
    <row r="49" spans="1:46" ht="12.75" customHeight="1">
      <c r="A49" s="49"/>
      <c r="B49" s="75"/>
      <c r="C49" s="54"/>
      <c r="D49" s="7"/>
      <c r="E49" s="14"/>
      <c r="F49" s="14"/>
      <c r="G49" s="14"/>
      <c r="H49" s="14"/>
      <c r="I49" s="14"/>
      <c r="J49" s="14"/>
      <c r="K49" s="15">
        <v>1</v>
      </c>
      <c r="L49" s="15">
        <v>1</v>
      </c>
      <c r="M49" s="15">
        <v>1</v>
      </c>
      <c r="N49" s="15"/>
      <c r="O49" s="15"/>
      <c r="P49" s="15"/>
      <c r="Q49" s="14"/>
      <c r="R49" s="14"/>
      <c r="S49" s="14"/>
      <c r="T49" s="14"/>
      <c r="U49" s="14"/>
      <c r="V49" s="21"/>
      <c r="W49" s="9"/>
      <c r="X49" s="9"/>
      <c r="Y49" s="9"/>
      <c r="Z49" s="9"/>
      <c r="AA49" s="9"/>
      <c r="AB49" s="9"/>
      <c r="AC49" s="8"/>
      <c r="AD49" s="9"/>
      <c r="AE49" s="9"/>
      <c r="AF49" s="9"/>
      <c r="AG49" s="9"/>
      <c r="AH49" s="10"/>
      <c r="AI49" s="8"/>
      <c r="AJ49" s="9"/>
      <c r="AK49" s="9"/>
      <c r="AL49" s="9"/>
      <c r="AM49" s="9"/>
      <c r="AN49" s="10"/>
      <c r="AO49" s="8"/>
      <c r="AP49" s="9"/>
      <c r="AQ49" s="9"/>
      <c r="AR49" s="9"/>
      <c r="AS49" s="9"/>
      <c r="AT49" s="10"/>
    </row>
    <row r="50" spans="1:46" ht="12.75" customHeight="1">
      <c r="A50" s="49"/>
      <c r="B50" s="76"/>
      <c r="C50" s="55"/>
      <c r="D50" s="11" t="s">
        <v>13</v>
      </c>
      <c r="E50" s="70">
        <f>SUM(E49:J49)/SUM($E49:$AT49)</f>
        <v>0</v>
      </c>
      <c r="F50" s="71"/>
      <c r="G50" s="71"/>
      <c r="H50" s="71"/>
      <c r="I50" s="71"/>
      <c r="J50" s="72"/>
      <c r="K50" s="70">
        <f>SUM(K49:P49)/SUM($E49:$AN49)</f>
        <v>1</v>
      </c>
      <c r="L50" s="71"/>
      <c r="M50" s="71"/>
      <c r="N50" s="71"/>
      <c r="O50" s="71"/>
      <c r="P50" s="72"/>
      <c r="Q50" s="70">
        <f>SUM(Q49:V49)/SUM($E49:$AN49)</f>
        <v>0</v>
      </c>
      <c r="R50" s="71"/>
      <c r="S50" s="71"/>
      <c r="T50" s="71"/>
      <c r="U50" s="71"/>
      <c r="V50" s="73"/>
      <c r="W50" s="71">
        <f>SUM(W49:AB49)/SUM($E49:$AT49)</f>
        <v>0</v>
      </c>
      <c r="X50" s="71"/>
      <c r="Y50" s="71"/>
      <c r="Z50" s="71"/>
      <c r="AA50" s="71"/>
      <c r="AB50" s="71"/>
      <c r="AC50" s="70">
        <f>SUM(AC49:AH49)/SUM($E49:$AN49)</f>
        <v>0</v>
      </c>
      <c r="AD50" s="71"/>
      <c r="AE50" s="71"/>
      <c r="AF50" s="71"/>
      <c r="AG50" s="71"/>
      <c r="AH50" s="72"/>
      <c r="AI50" s="70">
        <f>SUM(AI49:AN49)/SUM($E49:$AT49)</f>
        <v>0</v>
      </c>
      <c r="AJ50" s="71"/>
      <c r="AK50" s="71"/>
      <c r="AL50" s="71"/>
      <c r="AM50" s="71"/>
      <c r="AN50" s="72"/>
      <c r="AO50" s="70">
        <f>SUM(AO49:AT49)/SUM($E49:$AN49)</f>
        <v>0</v>
      </c>
      <c r="AP50" s="71"/>
      <c r="AQ50" s="71"/>
      <c r="AR50" s="71"/>
      <c r="AS50" s="71"/>
      <c r="AT50" s="72"/>
    </row>
    <row r="51" spans="1:46" ht="12.75" customHeight="1">
      <c r="A51" s="68">
        <v>13</v>
      </c>
      <c r="B51" s="50" t="s">
        <v>26</v>
      </c>
      <c r="C51" s="53">
        <v>335.71999999999997</v>
      </c>
      <c r="D51" s="6" t="s">
        <v>12</v>
      </c>
      <c r="E51" s="56"/>
      <c r="F51" s="57"/>
      <c r="G51" s="57"/>
      <c r="H51" s="57"/>
      <c r="I51" s="57"/>
      <c r="J51" s="58"/>
      <c r="K51" s="56"/>
      <c r="L51" s="57"/>
      <c r="M51" s="57"/>
      <c r="N51" s="57"/>
      <c r="O51" s="57"/>
      <c r="P51" s="58"/>
      <c r="Q51" s="56">
        <f>C51</f>
        <v>335.71999999999997</v>
      </c>
      <c r="R51" s="57"/>
      <c r="S51" s="57"/>
      <c r="T51" s="57"/>
      <c r="U51" s="57"/>
      <c r="V51" s="67"/>
      <c r="W51" s="57" t="e">
        <f>(SUM(W52:AB52)*$C51)/SUM($E52:$AT52)</f>
        <v>#DIV/0!</v>
      </c>
      <c r="X51" s="57"/>
      <c r="Y51" s="57"/>
      <c r="Z51" s="57"/>
      <c r="AA51" s="57"/>
      <c r="AB51" s="57"/>
      <c r="AC51" s="56" t="e">
        <f>(SUM(AC52:AH52)*$C51)/SUM($E52:$AT52)</f>
        <v>#DIV/0!</v>
      </c>
      <c r="AD51" s="57"/>
      <c r="AE51" s="57"/>
      <c r="AF51" s="57"/>
      <c r="AG51" s="57"/>
      <c r="AH51" s="58"/>
      <c r="AI51" s="45" t="e">
        <f>(SUM(AI52:AN52)*$C51)/SUM($E52:$AT52)</f>
        <v>#DIV/0!</v>
      </c>
      <c r="AJ51" s="46"/>
      <c r="AK51" s="46"/>
      <c r="AL51" s="46"/>
      <c r="AM51" s="46"/>
      <c r="AN51" s="64"/>
      <c r="AO51" s="45" t="e">
        <f>(SUM(AO52:AT52)*$C51)/SUM($E52:$AT52)</f>
        <v>#DIV/0!</v>
      </c>
      <c r="AP51" s="46"/>
      <c r="AQ51" s="46"/>
      <c r="AR51" s="46"/>
      <c r="AS51" s="46"/>
      <c r="AT51" s="64"/>
    </row>
    <row r="52" spans="1:46" ht="12.75" customHeight="1">
      <c r="A52" s="49"/>
      <c r="B52" s="51"/>
      <c r="C52" s="54"/>
      <c r="D52" s="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5"/>
      <c r="T52" s="15"/>
      <c r="U52" s="14"/>
      <c r="V52" s="21"/>
      <c r="W52" s="9"/>
      <c r="X52" s="9"/>
      <c r="Y52" s="9"/>
      <c r="Z52" s="9"/>
      <c r="AA52" s="9"/>
      <c r="AB52" s="9"/>
      <c r="AC52" s="8"/>
      <c r="AD52" s="9"/>
      <c r="AE52" s="9"/>
      <c r="AF52" s="9"/>
      <c r="AG52" s="9"/>
      <c r="AH52" s="10"/>
      <c r="AI52" s="8"/>
      <c r="AJ52" s="9"/>
      <c r="AK52" s="9"/>
      <c r="AL52" s="9"/>
      <c r="AM52" s="9"/>
      <c r="AN52" s="10"/>
      <c r="AO52" s="8"/>
      <c r="AP52" s="9"/>
      <c r="AQ52" s="9"/>
      <c r="AR52" s="9"/>
      <c r="AS52" s="9"/>
      <c r="AT52" s="10"/>
    </row>
    <row r="53" spans="1:46" ht="12.75" customHeight="1">
      <c r="A53" s="49"/>
      <c r="B53" s="52"/>
      <c r="C53" s="55"/>
      <c r="D53" s="11" t="s">
        <v>13</v>
      </c>
      <c r="E53" s="70">
        <v>0</v>
      </c>
      <c r="F53" s="71"/>
      <c r="G53" s="71"/>
      <c r="H53" s="71"/>
      <c r="I53" s="71"/>
      <c r="J53" s="72"/>
      <c r="K53" s="70">
        <v>0</v>
      </c>
      <c r="L53" s="71"/>
      <c r="M53" s="71"/>
      <c r="N53" s="71"/>
      <c r="O53" s="71"/>
      <c r="P53" s="72"/>
      <c r="Q53" s="70">
        <v>1</v>
      </c>
      <c r="R53" s="71"/>
      <c r="S53" s="71"/>
      <c r="T53" s="71"/>
      <c r="U53" s="71"/>
      <c r="V53" s="73"/>
      <c r="W53" s="71" t="e">
        <f>SUM(W52:AB52)/SUM($E52:$AT52)</f>
        <v>#DIV/0!</v>
      </c>
      <c r="X53" s="71"/>
      <c r="Y53" s="71"/>
      <c r="Z53" s="71"/>
      <c r="AA53" s="71"/>
      <c r="AB53" s="71"/>
      <c r="AC53" s="70" t="e">
        <f>SUM(AC52:AH52)/SUM($E52:$AN52)</f>
        <v>#DIV/0!</v>
      </c>
      <c r="AD53" s="71"/>
      <c r="AE53" s="71"/>
      <c r="AF53" s="71"/>
      <c r="AG53" s="71"/>
      <c r="AH53" s="72"/>
      <c r="AI53" s="70" t="e">
        <f>SUM(AI52:AN52)/SUM($E52:$AT52)</f>
        <v>#DIV/0!</v>
      </c>
      <c r="AJ53" s="71"/>
      <c r="AK53" s="71"/>
      <c r="AL53" s="71"/>
      <c r="AM53" s="71"/>
      <c r="AN53" s="72"/>
      <c r="AO53" s="70" t="e">
        <f>SUM(AO52:AT52)/SUM($E52:$AN52)</f>
        <v>#DIV/0!</v>
      </c>
      <c r="AP53" s="71"/>
      <c r="AQ53" s="71"/>
      <c r="AR53" s="71"/>
      <c r="AS53" s="71"/>
      <c r="AT53" s="72"/>
    </row>
    <row r="54" spans="1:46" ht="12.75" customHeight="1">
      <c r="A54" s="68">
        <v>14</v>
      </c>
      <c r="B54" s="50" t="s">
        <v>27</v>
      </c>
      <c r="C54" s="53">
        <v>1345.9446</v>
      </c>
      <c r="D54" s="6" t="s">
        <v>12</v>
      </c>
      <c r="E54" s="56"/>
      <c r="F54" s="57"/>
      <c r="G54" s="57"/>
      <c r="H54" s="57"/>
      <c r="I54" s="57"/>
      <c r="J54" s="58"/>
      <c r="K54" s="56">
        <f>C54</f>
        <v>1345.9446</v>
      </c>
      <c r="L54" s="57"/>
      <c r="M54" s="57"/>
      <c r="N54" s="57"/>
      <c r="O54" s="57"/>
      <c r="P54" s="58"/>
      <c r="Q54" s="56"/>
      <c r="R54" s="57"/>
      <c r="S54" s="57"/>
      <c r="T54" s="57"/>
      <c r="U54" s="57"/>
      <c r="V54" s="67"/>
      <c r="W54" s="57" t="e">
        <f>(SUM(W55:AB55)*$C54)/SUM($E55:$AT55)</f>
        <v>#DIV/0!</v>
      </c>
      <c r="X54" s="57"/>
      <c r="Y54" s="57"/>
      <c r="Z54" s="57"/>
      <c r="AA54" s="57"/>
      <c r="AB54" s="57"/>
      <c r="AC54" s="56" t="e">
        <f>(SUM(AC55:AH55)*$C54)/SUM($E55:$AT55)</f>
        <v>#DIV/0!</v>
      </c>
      <c r="AD54" s="57"/>
      <c r="AE54" s="57"/>
      <c r="AF54" s="57"/>
      <c r="AG54" s="57"/>
      <c r="AH54" s="58"/>
      <c r="AI54" s="45" t="e">
        <f>(SUM(AI55:AN55)*$C54)/SUM($E55:$AT55)</f>
        <v>#DIV/0!</v>
      </c>
      <c r="AJ54" s="46"/>
      <c r="AK54" s="46"/>
      <c r="AL54" s="46"/>
      <c r="AM54" s="46"/>
      <c r="AN54" s="64"/>
      <c r="AO54" s="45" t="e">
        <f>(SUM(AO55:AT55)*$C54)/SUM($E55:$AT55)</f>
        <v>#DIV/0!</v>
      </c>
      <c r="AP54" s="46"/>
      <c r="AQ54" s="46"/>
      <c r="AR54" s="46"/>
      <c r="AS54" s="46"/>
      <c r="AT54" s="64"/>
    </row>
    <row r="55" spans="1:46" ht="12.75" customHeight="1">
      <c r="A55" s="49"/>
      <c r="B55" s="51"/>
      <c r="C55" s="54"/>
      <c r="D55" s="7"/>
      <c r="E55" s="14"/>
      <c r="F55" s="14"/>
      <c r="G55" s="14"/>
      <c r="H55" s="14"/>
      <c r="I55" s="14"/>
      <c r="J55" s="14"/>
      <c r="K55" s="14"/>
      <c r="L55" s="14"/>
      <c r="M55" s="14"/>
      <c r="N55" s="15"/>
      <c r="O55" s="15"/>
      <c r="P55" s="15"/>
      <c r="Q55" s="14"/>
      <c r="R55" s="14"/>
      <c r="S55" s="14"/>
      <c r="T55" s="14"/>
      <c r="U55" s="14"/>
      <c r="V55" s="21"/>
      <c r="W55" s="9"/>
      <c r="X55" s="9"/>
      <c r="Y55" s="9"/>
      <c r="Z55" s="9"/>
      <c r="AA55" s="9"/>
      <c r="AB55" s="9"/>
      <c r="AC55" s="8"/>
      <c r="AD55" s="9"/>
      <c r="AE55" s="9"/>
      <c r="AF55" s="9"/>
      <c r="AG55" s="9"/>
      <c r="AH55" s="10"/>
      <c r="AI55" s="8"/>
      <c r="AJ55" s="9"/>
      <c r="AK55" s="9"/>
      <c r="AL55" s="9"/>
      <c r="AM55" s="9"/>
      <c r="AN55" s="10"/>
      <c r="AO55" s="8"/>
      <c r="AP55" s="9"/>
      <c r="AQ55" s="9"/>
      <c r="AR55" s="9"/>
      <c r="AS55" s="9"/>
      <c r="AT55" s="10"/>
    </row>
    <row r="56" spans="1:46" ht="12.75" customHeight="1">
      <c r="A56" s="49"/>
      <c r="B56" s="52"/>
      <c r="C56" s="55"/>
      <c r="D56" s="11" t="s">
        <v>13</v>
      </c>
      <c r="E56" s="70">
        <v>0</v>
      </c>
      <c r="F56" s="71"/>
      <c r="G56" s="71"/>
      <c r="H56" s="71"/>
      <c r="I56" s="71"/>
      <c r="J56" s="72"/>
      <c r="K56" s="70">
        <v>1</v>
      </c>
      <c r="L56" s="71"/>
      <c r="M56" s="71"/>
      <c r="N56" s="71"/>
      <c r="O56" s="71"/>
      <c r="P56" s="72"/>
      <c r="Q56" s="70">
        <v>0</v>
      </c>
      <c r="R56" s="71"/>
      <c r="S56" s="71"/>
      <c r="T56" s="71"/>
      <c r="U56" s="71"/>
      <c r="V56" s="73"/>
      <c r="W56" s="71" t="e">
        <f>SUM(W55:AB55)/SUM($E55:$AT55)</f>
        <v>#DIV/0!</v>
      </c>
      <c r="X56" s="71"/>
      <c r="Y56" s="71"/>
      <c r="Z56" s="71"/>
      <c r="AA56" s="71"/>
      <c r="AB56" s="71"/>
      <c r="AC56" s="70" t="e">
        <f>SUM(AC55:AH55)/SUM($E55:$AN55)</f>
        <v>#DIV/0!</v>
      </c>
      <c r="AD56" s="71"/>
      <c r="AE56" s="71"/>
      <c r="AF56" s="71"/>
      <c r="AG56" s="71"/>
      <c r="AH56" s="72"/>
      <c r="AI56" s="70" t="e">
        <f>SUM(AI55:AN55)/SUM($E55:$AT55)</f>
        <v>#DIV/0!</v>
      </c>
      <c r="AJ56" s="71"/>
      <c r="AK56" s="71"/>
      <c r="AL56" s="71"/>
      <c r="AM56" s="71"/>
      <c r="AN56" s="72"/>
      <c r="AO56" s="70" t="e">
        <f>SUM(AO55:AT55)/SUM($E55:$AN55)</f>
        <v>#DIV/0!</v>
      </c>
      <c r="AP56" s="71"/>
      <c r="AQ56" s="71"/>
      <c r="AR56" s="71"/>
      <c r="AS56" s="71"/>
      <c r="AT56" s="72"/>
    </row>
    <row r="57" spans="1:46" ht="12.75" customHeight="1">
      <c r="A57" s="68">
        <v>15</v>
      </c>
      <c r="B57" s="74" t="s">
        <v>28</v>
      </c>
      <c r="C57" s="53">
        <v>8202.869999999999</v>
      </c>
      <c r="D57" s="6" t="s">
        <v>12</v>
      </c>
      <c r="E57" s="56"/>
      <c r="F57" s="57"/>
      <c r="G57" s="57"/>
      <c r="H57" s="57"/>
      <c r="I57" s="57"/>
      <c r="J57" s="58"/>
      <c r="K57" s="56">
        <f>C57</f>
        <v>8202.869999999999</v>
      </c>
      <c r="L57" s="57"/>
      <c r="M57" s="57"/>
      <c r="N57" s="57"/>
      <c r="O57" s="57"/>
      <c r="P57" s="58"/>
      <c r="Q57" s="56"/>
      <c r="R57" s="57"/>
      <c r="S57" s="57"/>
      <c r="T57" s="57"/>
      <c r="U57" s="57"/>
      <c r="V57" s="67"/>
      <c r="W57" s="57" t="e">
        <f>(SUM(W58:AB58)*$C57)/SUM($E58:$AT58)</f>
        <v>#DIV/0!</v>
      </c>
      <c r="X57" s="57"/>
      <c r="Y57" s="57"/>
      <c r="Z57" s="57"/>
      <c r="AA57" s="57"/>
      <c r="AB57" s="57"/>
      <c r="AC57" s="56" t="e">
        <f>(SUM(AC58:AH58)*$C57)/SUM($E58:$AT58)</f>
        <v>#DIV/0!</v>
      </c>
      <c r="AD57" s="57"/>
      <c r="AE57" s="57"/>
      <c r="AF57" s="57"/>
      <c r="AG57" s="57"/>
      <c r="AH57" s="58"/>
      <c r="AI57" s="45" t="e">
        <f>(SUM(AI58:AN58)*$C57)/SUM($E58:$AT58)</f>
        <v>#DIV/0!</v>
      </c>
      <c r="AJ57" s="46"/>
      <c r="AK57" s="46"/>
      <c r="AL57" s="46"/>
      <c r="AM57" s="46"/>
      <c r="AN57" s="64"/>
      <c r="AO57" s="45" t="e">
        <f>(SUM(AO58:AT58)*$C57)/SUM($E58:$AT58)</f>
        <v>#DIV/0!</v>
      </c>
      <c r="AP57" s="46"/>
      <c r="AQ57" s="46"/>
      <c r="AR57" s="46"/>
      <c r="AS57" s="46"/>
      <c r="AT57" s="64"/>
    </row>
    <row r="58" spans="1:46" ht="12.75" customHeight="1">
      <c r="A58" s="49"/>
      <c r="B58" s="75"/>
      <c r="C58" s="54"/>
      <c r="D58" s="7"/>
      <c r="E58" s="14"/>
      <c r="F58" s="14"/>
      <c r="G58" s="14"/>
      <c r="H58" s="14"/>
      <c r="I58" s="14"/>
      <c r="J58" s="14"/>
      <c r="K58" s="16"/>
      <c r="L58" s="16"/>
      <c r="M58" s="16"/>
      <c r="N58" s="14"/>
      <c r="O58" s="15"/>
      <c r="P58" s="15"/>
      <c r="Q58" s="14"/>
      <c r="R58" s="14"/>
      <c r="S58" s="14"/>
      <c r="T58" s="14"/>
      <c r="U58" s="14"/>
      <c r="V58" s="21"/>
      <c r="W58" s="9"/>
      <c r="X58" s="9"/>
      <c r="Y58" s="9"/>
      <c r="Z58" s="9"/>
      <c r="AA58" s="9"/>
      <c r="AB58" s="9"/>
      <c r="AC58" s="8"/>
      <c r="AD58" s="9"/>
      <c r="AE58" s="9"/>
      <c r="AF58" s="9"/>
      <c r="AG58" s="9"/>
      <c r="AH58" s="10"/>
      <c r="AI58" s="8"/>
      <c r="AJ58" s="9"/>
      <c r="AK58" s="9"/>
      <c r="AL58" s="9"/>
      <c r="AM58" s="9"/>
      <c r="AN58" s="10"/>
      <c r="AO58" s="8"/>
      <c r="AP58" s="9"/>
      <c r="AQ58" s="9"/>
      <c r="AR58" s="9"/>
      <c r="AS58" s="9"/>
      <c r="AT58" s="10"/>
    </row>
    <row r="59" spans="1:46" ht="12.75" customHeight="1">
      <c r="A59" s="49"/>
      <c r="B59" s="76"/>
      <c r="C59" s="55"/>
      <c r="D59" s="11" t="s">
        <v>13</v>
      </c>
      <c r="E59" s="70">
        <v>0</v>
      </c>
      <c r="F59" s="71"/>
      <c r="G59" s="71"/>
      <c r="H59" s="71"/>
      <c r="I59" s="71"/>
      <c r="J59" s="72"/>
      <c r="K59" s="70">
        <v>1</v>
      </c>
      <c r="L59" s="71"/>
      <c r="M59" s="71"/>
      <c r="N59" s="71"/>
      <c r="O59" s="71"/>
      <c r="P59" s="72"/>
      <c r="Q59" s="70">
        <v>0</v>
      </c>
      <c r="R59" s="71"/>
      <c r="S59" s="71"/>
      <c r="T59" s="71"/>
      <c r="U59" s="71"/>
      <c r="V59" s="73"/>
      <c r="W59" s="71" t="e">
        <f>SUM(W58:AB58)/SUM($E58:$AT58)</f>
        <v>#DIV/0!</v>
      </c>
      <c r="X59" s="71"/>
      <c r="Y59" s="71"/>
      <c r="Z59" s="71"/>
      <c r="AA59" s="71"/>
      <c r="AB59" s="71"/>
      <c r="AC59" s="70" t="e">
        <f>SUM(AC58:AH58)/SUM($E58:$AN58)</f>
        <v>#DIV/0!</v>
      </c>
      <c r="AD59" s="71"/>
      <c r="AE59" s="71"/>
      <c r="AF59" s="71"/>
      <c r="AG59" s="71"/>
      <c r="AH59" s="72"/>
      <c r="AI59" s="70" t="e">
        <f>SUM(AI58:AN58)/SUM($E58:$AT58)</f>
        <v>#DIV/0!</v>
      </c>
      <c r="AJ59" s="71"/>
      <c r="AK59" s="71"/>
      <c r="AL59" s="71"/>
      <c r="AM59" s="71"/>
      <c r="AN59" s="72"/>
      <c r="AO59" s="70" t="e">
        <f>SUM(AO58:AT58)/SUM($E58:$AN58)</f>
        <v>#DIV/0!</v>
      </c>
      <c r="AP59" s="71"/>
      <c r="AQ59" s="71"/>
      <c r="AR59" s="71"/>
      <c r="AS59" s="71"/>
      <c r="AT59" s="72"/>
    </row>
    <row r="60" spans="1:46" ht="12.75" customHeight="1">
      <c r="A60" s="68">
        <v>16</v>
      </c>
      <c r="B60" s="50" t="s">
        <v>29</v>
      </c>
      <c r="C60" s="53">
        <v>45025.747500000005</v>
      </c>
      <c r="D60" s="6" t="s">
        <v>12</v>
      </c>
      <c r="E60" s="56">
        <f>(SUM(E61:J61)*$C60)/SUM($E61:$AT61)</f>
        <v>5628.218437500001</v>
      </c>
      <c r="F60" s="57"/>
      <c r="G60" s="57"/>
      <c r="H60" s="57"/>
      <c r="I60" s="57"/>
      <c r="J60" s="58"/>
      <c r="K60" s="56">
        <f>(SUM(K61:P61)*$C60)/SUM($E61:$AT61)</f>
        <v>33769.310625000006</v>
      </c>
      <c r="L60" s="57"/>
      <c r="M60" s="57"/>
      <c r="N60" s="57"/>
      <c r="O60" s="57"/>
      <c r="P60" s="58"/>
      <c r="Q60" s="56">
        <f>(SUM(Q61:V61)*$C60)/SUM($E61:$AT61)</f>
        <v>5628.218437500001</v>
      </c>
      <c r="R60" s="57"/>
      <c r="S60" s="57"/>
      <c r="T60" s="57"/>
      <c r="U60" s="57"/>
      <c r="V60" s="67"/>
      <c r="W60" s="57">
        <f>(SUM(W61:AB61)*$C60)/SUM($E61:$AT61)</f>
        <v>0</v>
      </c>
      <c r="X60" s="57"/>
      <c r="Y60" s="57"/>
      <c r="Z60" s="57"/>
      <c r="AA60" s="57"/>
      <c r="AB60" s="57"/>
      <c r="AC60" s="56">
        <f>(SUM(AC61:AH61)*$C60)/SUM($E61:$AT61)</f>
        <v>0</v>
      </c>
      <c r="AD60" s="57"/>
      <c r="AE60" s="57"/>
      <c r="AF60" s="57"/>
      <c r="AG60" s="57"/>
      <c r="AH60" s="58"/>
      <c r="AI60" s="45">
        <f>(SUM(AI61:AN61)*$C60)/SUM($E61:$AT61)</f>
        <v>0</v>
      </c>
      <c r="AJ60" s="46"/>
      <c r="AK60" s="46"/>
      <c r="AL60" s="46"/>
      <c r="AM60" s="46"/>
      <c r="AN60" s="64"/>
      <c r="AO60" s="45">
        <f>(SUM(AO61:AT61)*$C60)/SUM($E61:$AT61)</f>
        <v>0</v>
      </c>
      <c r="AP60" s="46"/>
      <c r="AQ60" s="46"/>
      <c r="AR60" s="46"/>
      <c r="AS60" s="46"/>
      <c r="AT60" s="64"/>
    </row>
    <row r="61" spans="1:46" ht="12.75" customHeight="1">
      <c r="A61" s="49"/>
      <c r="B61" s="51"/>
      <c r="C61" s="54"/>
      <c r="D61" s="7"/>
      <c r="E61" s="14"/>
      <c r="F61" s="14"/>
      <c r="G61" s="14"/>
      <c r="H61" s="14"/>
      <c r="I61" s="14"/>
      <c r="J61" s="14">
        <v>1</v>
      </c>
      <c r="K61" s="14">
        <v>1</v>
      </c>
      <c r="L61" s="14">
        <v>1</v>
      </c>
      <c r="M61" s="14">
        <v>1</v>
      </c>
      <c r="N61" s="14">
        <v>1</v>
      </c>
      <c r="O61" s="14">
        <v>1</v>
      </c>
      <c r="P61" s="14">
        <v>1</v>
      </c>
      <c r="Q61" s="14">
        <v>1</v>
      </c>
      <c r="R61" s="14"/>
      <c r="S61" s="14"/>
      <c r="T61" s="14"/>
      <c r="U61" s="14"/>
      <c r="V61" s="21"/>
      <c r="W61" s="9"/>
      <c r="X61" s="9"/>
      <c r="Y61" s="9"/>
      <c r="Z61" s="9"/>
      <c r="AA61" s="9"/>
      <c r="AB61" s="9"/>
      <c r="AC61" s="8"/>
      <c r="AD61" s="9"/>
      <c r="AE61" s="9"/>
      <c r="AF61" s="9"/>
      <c r="AG61" s="9"/>
      <c r="AH61" s="10"/>
      <c r="AI61" s="8"/>
      <c r="AJ61" s="9"/>
      <c r="AK61" s="9"/>
      <c r="AL61" s="9"/>
      <c r="AM61" s="9"/>
      <c r="AN61" s="10"/>
      <c r="AO61" s="8"/>
      <c r="AP61" s="9"/>
      <c r="AQ61" s="9"/>
      <c r="AR61" s="9"/>
      <c r="AS61" s="9"/>
      <c r="AT61" s="10"/>
    </row>
    <row r="62" spans="1:46" ht="12.75" customHeight="1">
      <c r="A62" s="49"/>
      <c r="B62" s="52"/>
      <c r="C62" s="55"/>
      <c r="D62" s="11" t="s">
        <v>13</v>
      </c>
      <c r="E62" s="70">
        <f>SUM(E61:J61)/SUM($E61:$AT61)</f>
        <v>0.125</v>
      </c>
      <c r="F62" s="71"/>
      <c r="G62" s="71"/>
      <c r="H62" s="71"/>
      <c r="I62" s="71"/>
      <c r="J62" s="72"/>
      <c r="K62" s="70">
        <f>SUM(K61:P61)/SUM($E61:$AN61)</f>
        <v>0.75</v>
      </c>
      <c r="L62" s="71"/>
      <c r="M62" s="71"/>
      <c r="N62" s="71"/>
      <c r="O62" s="71"/>
      <c r="P62" s="72"/>
      <c r="Q62" s="70">
        <f>SUM(Q61:V61)/SUM($E61:$AN61)</f>
        <v>0.125</v>
      </c>
      <c r="R62" s="71"/>
      <c r="S62" s="71"/>
      <c r="T62" s="71"/>
      <c r="U62" s="71"/>
      <c r="V62" s="73"/>
      <c r="W62" s="71">
        <f>SUM(W61:AB61)/SUM($E61:$AT61)</f>
        <v>0</v>
      </c>
      <c r="X62" s="71"/>
      <c r="Y62" s="71"/>
      <c r="Z62" s="71"/>
      <c r="AA62" s="71"/>
      <c r="AB62" s="71"/>
      <c r="AC62" s="70">
        <f>SUM(AC61:AH61)/SUM($E61:$AN61)</f>
        <v>0</v>
      </c>
      <c r="AD62" s="71"/>
      <c r="AE62" s="71"/>
      <c r="AF62" s="71"/>
      <c r="AG62" s="71"/>
      <c r="AH62" s="72"/>
      <c r="AI62" s="70">
        <f>SUM(AI61:AN61)/SUM($E61:$AT61)</f>
        <v>0</v>
      </c>
      <c r="AJ62" s="71"/>
      <c r="AK62" s="71"/>
      <c r="AL62" s="71"/>
      <c r="AM62" s="71"/>
      <c r="AN62" s="72"/>
      <c r="AO62" s="70">
        <f>SUM(AO61:AT61)/SUM($E61:$AN61)</f>
        <v>0</v>
      </c>
      <c r="AP62" s="71"/>
      <c r="AQ62" s="71"/>
      <c r="AR62" s="71"/>
      <c r="AS62" s="71"/>
      <c r="AT62" s="72"/>
    </row>
    <row r="63" spans="1:46" ht="12.75" customHeight="1">
      <c r="A63" s="68">
        <v>17</v>
      </c>
      <c r="B63" s="74" t="s">
        <v>30</v>
      </c>
      <c r="C63" s="53">
        <v>11566.0542</v>
      </c>
      <c r="D63" s="6" t="s">
        <v>12</v>
      </c>
      <c r="E63" s="56"/>
      <c r="F63" s="57"/>
      <c r="G63" s="57"/>
      <c r="H63" s="57"/>
      <c r="I63" s="57"/>
      <c r="J63" s="58"/>
      <c r="K63" s="56"/>
      <c r="L63" s="57"/>
      <c r="M63" s="57"/>
      <c r="N63" s="57"/>
      <c r="O63" s="57"/>
      <c r="P63" s="58"/>
      <c r="Q63" s="56">
        <f>C63</f>
        <v>11566.0542</v>
      </c>
      <c r="R63" s="57"/>
      <c r="S63" s="57"/>
      <c r="T63" s="57"/>
      <c r="U63" s="57"/>
      <c r="V63" s="67"/>
      <c r="W63" s="57" t="e">
        <f>(SUM(W64:AB64)*$C63)/SUM($E64:$AT64)</f>
        <v>#DIV/0!</v>
      </c>
      <c r="X63" s="57"/>
      <c r="Y63" s="57"/>
      <c r="Z63" s="57"/>
      <c r="AA63" s="57"/>
      <c r="AB63" s="57"/>
      <c r="AC63" s="56" t="e">
        <f>(SUM(AC64:AH64)*$C63)/SUM($E64:$AT64)</f>
        <v>#DIV/0!</v>
      </c>
      <c r="AD63" s="57"/>
      <c r="AE63" s="57"/>
      <c r="AF63" s="57"/>
      <c r="AG63" s="57"/>
      <c r="AH63" s="58"/>
      <c r="AI63" s="45" t="e">
        <f>(SUM(AI64:AN64)*$C63)/SUM($E64:$AT64)</f>
        <v>#DIV/0!</v>
      </c>
      <c r="AJ63" s="46"/>
      <c r="AK63" s="46"/>
      <c r="AL63" s="46"/>
      <c r="AM63" s="46"/>
      <c r="AN63" s="64"/>
      <c r="AO63" s="45" t="e">
        <f>(SUM(AO64:AT64)*$C63)/SUM($E64:$AT64)</f>
        <v>#DIV/0!</v>
      </c>
      <c r="AP63" s="46"/>
      <c r="AQ63" s="46"/>
      <c r="AR63" s="46"/>
      <c r="AS63" s="46"/>
      <c r="AT63" s="64"/>
    </row>
    <row r="64" spans="1:46" ht="12.75" customHeight="1">
      <c r="A64" s="49"/>
      <c r="B64" s="75"/>
      <c r="C64" s="54"/>
      <c r="D64" s="7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5"/>
      <c r="T64" s="15"/>
      <c r="U64" s="15"/>
      <c r="V64" s="22"/>
      <c r="W64" s="9"/>
      <c r="X64" s="9"/>
      <c r="Y64" s="9"/>
      <c r="Z64" s="9"/>
      <c r="AA64" s="9"/>
      <c r="AB64" s="9"/>
      <c r="AC64" s="8"/>
      <c r="AD64" s="9"/>
      <c r="AE64" s="9"/>
      <c r="AF64" s="9"/>
      <c r="AG64" s="9"/>
      <c r="AH64" s="10"/>
      <c r="AI64" s="8"/>
      <c r="AJ64" s="9"/>
      <c r="AK64" s="9"/>
      <c r="AL64" s="9"/>
      <c r="AM64" s="9"/>
      <c r="AN64" s="10"/>
      <c r="AO64" s="8"/>
      <c r="AP64" s="9"/>
      <c r="AQ64" s="9"/>
      <c r="AR64" s="9"/>
      <c r="AS64" s="9"/>
      <c r="AT64" s="10"/>
    </row>
    <row r="65" spans="1:46" ht="12.75" customHeight="1" thickBot="1">
      <c r="A65" s="77"/>
      <c r="B65" s="75"/>
      <c r="C65" s="54"/>
      <c r="D65" s="7" t="s">
        <v>13</v>
      </c>
      <c r="E65" s="78">
        <v>0</v>
      </c>
      <c r="F65" s="79"/>
      <c r="G65" s="79"/>
      <c r="H65" s="79"/>
      <c r="I65" s="79"/>
      <c r="J65" s="80"/>
      <c r="K65" s="78">
        <v>0</v>
      </c>
      <c r="L65" s="79"/>
      <c r="M65" s="79"/>
      <c r="N65" s="79"/>
      <c r="O65" s="79"/>
      <c r="P65" s="80"/>
      <c r="Q65" s="78">
        <v>1</v>
      </c>
      <c r="R65" s="79"/>
      <c r="S65" s="79"/>
      <c r="T65" s="79"/>
      <c r="U65" s="79"/>
      <c r="V65" s="81"/>
      <c r="W65" s="79" t="e">
        <f>SUM(W64:AB64)/SUM($E64:$AT64)</f>
        <v>#DIV/0!</v>
      </c>
      <c r="X65" s="79"/>
      <c r="Y65" s="79"/>
      <c r="Z65" s="79"/>
      <c r="AA65" s="79"/>
      <c r="AB65" s="79"/>
      <c r="AC65" s="78" t="e">
        <f>SUM(AC64:AH64)/SUM($E64:$AN64)</f>
        <v>#DIV/0!</v>
      </c>
      <c r="AD65" s="79"/>
      <c r="AE65" s="79"/>
      <c r="AF65" s="79"/>
      <c r="AG65" s="79"/>
      <c r="AH65" s="80"/>
      <c r="AI65" s="78" t="e">
        <f>SUM(AI64:AN64)/SUM($E64:$AT64)</f>
        <v>#DIV/0!</v>
      </c>
      <c r="AJ65" s="79"/>
      <c r="AK65" s="79"/>
      <c r="AL65" s="79"/>
      <c r="AM65" s="79"/>
      <c r="AN65" s="80"/>
      <c r="AO65" s="78" t="e">
        <f>SUM(AO64:AT64)/SUM($E64:$AN64)</f>
        <v>#DIV/0!</v>
      </c>
      <c r="AP65" s="79"/>
      <c r="AQ65" s="79"/>
      <c r="AR65" s="79"/>
      <c r="AS65" s="79"/>
      <c r="AT65" s="80"/>
    </row>
    <row r="66" spans="1:46" ht="12.75">
      <c r="A66" s="88" t="s">
        <v>15</v>
      </c>
      <c r="B66" s="89"/>
      <c r="C66" s="90"/>
      <c r="D66" s="20"/>
      <c r="E66" s="84">
        <f>E60+E21+E18+E15+E12</f>
        <v>79112.7982375</v>
      </c>
      <c r="F66" s="82"/>
      <c r="G66" s="82"/>
      <c r="H66" s="82"/>
      <c r="I66" s="82"/>
      <c r="J66" s="83"/>
      <c r="K66" s="84">
        <f>K60+K57+K54+K48+K45+K39+K33+K30+K27+K24+K21</f>
        <v>317213.5818678571</v>
      </c>
      <c r="L66" s="82"/>
      <c r="M66" s="82"/>
      <c r="N66" s="82"/>
      <c r="O66" s="82"/>
      <c r="P66" s="83"/>
      <c r="Q66" s="84">
        <f>Q63+Q60+Q51+Q45+Q36</f>
        <v>31634.446994642858</v>
      </c>
      <c r="R66" s="82"/>
      <c r="S66" s="82"/>
      <c r="T66" s="82"/>
      <c r="U66" s="82"/>
      <c r="V66" s="104"/>
      <c r="W66" s="82">
        <f>BD66</f>
        <v>0</v>
      </c>
      <c r="X66" s="82"/>
      <c r="Y66" s="82"/>
      <c r="Z66" s="82"/>
      <c r="AA66" s="82"/>
      <c r="AB66" s="83"/>
      <c r="AC66" s="84">
        <f>BE66</f>
        <v>0</v>
      </c>
      <c r="AD66" s="82"/>
      <c r="AE66" s="82"/>
      <c r="AF66" s="82"/>
      <c r="AG66" s="82"/>
      <c r="AH66" s="83"/>
      <c r="AI66" s="85">
        <f>BD66</f>
        <v>0</v>
      </c>
      <c r="AJ66" s="86"/>
      <c r="AK66" s="86"/>
      <c r="AL66" s="86"/>
      <c r="AM66" s="86"/>
      <c r="AN66" s="87"/>
      <c r="AO66" s="85">
        <f>BE66</f>
        <v>0</v>
      </c>
      <c r="AP66" s="86"/>
      <c r="AQ66" s="86"/>
      <c r="AR66" s="86"/>
      <c r="AS66" s="86"/>
      <c r="AT66" s="87"/>
    </row>
    <row r="67" spans="1:46" ht="13.5" thickBot="1">
      <c r="A67" s="97" t="s">
        <v>16</v>
      </c>
      <c r="B67" s="98"/>
      <c r="C67" s="99"/>
      <c r="D67" s="13"/>
      <c r="E67" s="100">
        <f>E66</f>
        <v>79112.7982375</v>
      </c>
      <c r="F67" s="101"/>
      <c r="G67" s="101"/>
      <c r="H67" s="101"/>
      <c r="I67" s="101"/>
      <c r="J67" s="102"/>
      <c r="K67" s="93">
        <f>K66+E67</f>
        <v>396326.3801053571</v>
      </c>
      <c r="L67" s="91"/>
      <c r="M67" s="91"/>
      <c r="N67" s="91"/>
      <c r="O67" s="91"/>
      <c r="P67" s="92"/>
      <c r="Q67" s="93">
        <f>K67+Q66</f>
        <v>427960.82709999994</v>
      </c>
      <c r="R67" s="91"/>
      <c r="S67" s="91"/>
      <c r="T67" s="91"/>
      <c r="U67" s="91"/>
      <c r="V67" s="103"/>
      <c r="W67" s="91">
        <f>Q67+W66</f>
        <v>427960.82709999994</v>
      </c>
      <c r="X67" s="91"/>
      <c r="Y67" s="91"/>
      <c r="Z67" s="91"/>
      <c r="AA67" s="91"/>
      <c r="AB67" s="92"/>
      <c r="AC67" s="93">
        <f>W67+AC66</f>
        <v>427960.82709999994</v>
      </c>
      <c r="AD67" s="91"/>
      <c r="AE67" s="91"/>
      <c r="AF67" s="91"/>
      <c r="AG67" s="91"/>
      <c r="AH67" s="92"/>
      <c r="AI67" s="94">
        <f>Q67+AI66</f>
        <v>427960.82709999994</v>
      </c>
      <c r="AJ67" s="95"/>
      <c r="AK67" s="95"/>
      <c r="AL67" s="95"/>
      <c r="AM67" s="95"/>
      <c r="AN67" s="96"/>
      <c r="AO67" s="94">
        <f>AI67+AO66</f>
        <v>427960.82709999994</v>
      </c>
      <c r="AP67" s="95"/>
      <c r="AQ67" s="95"/>
      <c r="AR67" s="95"/>
      <c r="AS67" s="95"/>
      <c r="AT67" s="96"/>
    </row>
  </sheetData>
  <sheetProtection/>
  <mergeCells count="314">
    <mergeCell ref="W67:AB67"/>
    <mergeCell ref="AC67:AH67"/>
    <mergeCell ref="AI67:AN67"/>
    <mergeCell ref="AO67:AT67"/>
    <mergeCell ref="AO66:AT66"/>
    <mergeCell ref="A67:C67"/>
    <mergeCell ref="E67:J67"/>
    <mergeCell ref="K67:P67"/>
    <mergeCell ref="Q67:V67"/>
    <mergeCell ref="Q66:V66"/>
    <mergeCell ref="K63:P63"/>
    <mergeCell ref="W66:AB66"/>
    <mergeCell ref="AC66:AH66"/>
    <mergeCell ref="AI66:AN66"/>
    <mergeCell ref="K66:P66"/>
    <mergeCell ref="A66:C66"/>
    <mergeCell ref="E66:J66"/>
    <mergeCell ref="W65:AB65"/>
    <mergeCell ref="AC63:AH63"/>
    <mergeCell ref="AI63:AN63"/>
    <mergeCell ref="AO63:AT63"/>
    <mergeCell ref="AC65:AH65"/>
    <mergeCell ref="AI65:AN65"/>
    <mergeCell ref="AO65:AT65"/>
    <mergeCell ref="K60:P60"/>
    <mergeCell ref="Q63:V63"/>
    <mergeCell ref="W63:AB63"/>
    <mergeCell ref="A63:A65"/>
    <mergeCell ref="B63:B65"/>
    <mergeCell ref="C63:C65"/>
    <mergeCell ref="E63:J63"/>
    <mergeCell ref="E65:J65"/>
    <mergeCell ref="K65:P65"/>
    <mergeCell ref="Q65:V65"/>
    <mergeCell ref="W62:AB62"/>
    <mergeCell ref="AC60:AH60"/>
    <mergeCell ref="AI60:AN60"/>
    <mergeCell ref="AO60:AT60"/>
    <mergeCell ref="AC62:AH62"/>
    <mergeCell ref="AI62:AN62"/>
    <mergeCell ref="AO62:AT62"/>
    <mergeCell ref="K57:P57"/>
    <mergeCell ref="Q60:V60"/>
    <mergeCell ref="W60:AB60"/>
    <mergeCell ref="A60:A62"/>
    <mergeCell ref="B60:B62"/>
    <mergeCell ref="C60:C62"/>
    <mergeCell ref="E60:J60"/>
    <mergeCell ref="E62:J62"/>
    <mergeCell ref="K62:P62"/>
    <mergeCell ref="Q62:V62"/>
    <mergeCell ref="W59:AB59"/>
    <mergeCell ref="AC57:AH57"/>
    <mergeCell ref="AI57:AN57"/>
    <mergeCell ref="AO57:AT57"/>
    <mergeCell ref="AC59:AH59"/>
    <mergeCell ref="AI59:AN59"/>
    <mergeCell ref="AO59:AT59"/>
    <mergeCell ref="K54:P54"/>
    <mergeCell ref="Q57:V57"/>
    <mergeCell ref="W57:AB57"/>
    <mergeCell ref="A57:A59"/>
    <mergeCell ref="B57:B59"/>
    <mergeCell ref="C57:C59"/>
    <mergeCell ref="E57:J57"/>
    <mergeCell ref="E59:J59"/>
    <mergeCell ref="K59:P59"/>
    <mergeCell ref="Q59:V59"/>
    <mergeCell ref="W56:AB56"/>
    <mergeCell ref="AC54:AH54"/>
    <mergeCell ref="AI54:AN54"/>
    <mergeCell ref="AO54:AT54"/>
    <mergeCell ref="AC56:AH56"/>
    <mergeCell ref="AI56:AN56"/>
    <mergeCell ref="AO56:AT56"/>
    <mergeCell ref="K51:P51"/>
    <mergeCell ref="Q54:V54"/>
    <mergeCell ref="W54:AB54"/>
    <mergeCell ref="A54:A56"/>
    <mergeCell ref="B54:B56"/>
    <mergeCell ref="C54:C56"/>
    <mergeCell ref="E54:J54"/>
    <mergeCell ref="E56:J56"/>
    <mergeCell ref="K56:P56"/>
    <mergeCell ref="Q56:V56"/>
    <mergeCell ref="W53:AB53"/>
    <mergeCell ref="AC51:AH51"/>
    <mergeCell ref="AI51:AN51"/>
    <mergeCell ref="AO51:AT51"/>
    <mergeCell ref="AC53:AH53"/>
    <mergeCell ref="AI53:AN53"/>
    <mergeCell ref="AO53:AT53"/>
    <mergeCell ref="K48:P48"/>
    <mergeCell ref="Q51:V51"/>
    <mergeCell ref="W51:AB51"/>
    <mergeCell ref="A51:A53"/>
    <mergeCell ref="B51:B53"/>
    <mergeCell ref="C51:C53"/>
    <mergeCell ref="E51:J51"/>
    <mergeCell ref="E53:J53"/>
    <mergeCell ref="K53:P53"/>
    <mergeCell ref="Q53:V53"/>
    <mergeCell ref="W50:AB50"/>
    <mergeCell ref="AC48:AH48"/>
    <mergeCell ref="AI48:AN48"/>
    <mergeCell ref="AO48:AT48"/>
    <mergeCell ref="AC50:AH50"/>
    <mergeCell ref="AI50:AN50"/>
    <mergeCell ref="AO50:AT50"/>
    <mergeCell ref="K45:P45"/>
    <mergeCell ref="Q48:V48"/>
    <mergeCell ref="W48:AB48"/>
    <mergeCell ref="A48:A50"/>
    <mergeCell ref="B48:B50"/>
    <mergeCell ref="C48:C50"/>
    <mergeCell ref="E48:J48"/>
    <mergeCell ref="E50:J50"/>
    <mergeCell ref="K50:P50"/>
    <mergeCell ref="Q50:V50"/>
    <mergeCell ref="W47:AB47"/>
    <mergeCell ref="AC45:AH45"/>
    <mergeCell ref="AI45:AN45"/>
    <mergeCell ref="AO45:AT45"/>
    <mergeCell ref="AC47:AH47"/>
    <mergeCell ref="AI47:AN47"/>
    <mergeCell ref="AO47:AT47"/>
    <mergeCell ref="K39:P39"/>
    <mergeCell ref="Q45:V45"/>
    <mergeCell ref="W45:AB45"/>
    <mergeCell ref="A45:A47"/>
    <mergeCell ref="B45:B47"/>
    <mergeCell ref="C45:C47"/>
    <mergeCell ref="E45:J45"/>
    <mergeCell ref="E47:J47"/>
    <mergeCell ref="K47:P47"/>
    <mergeCell ref="Q47:V47"/>
    <mergeCell ref="W41:AB41"/>
    <mergeCell ref="AC39:AH39"/>
    <mergeCell ref="AI39:AN39"/>
    <mergeCell ref="AO39:AT39"/>
    <mergeCell ref="AC41:AH41"/>
    <mergeCell ref="AI41:AN41"/>
    <mergeCell ref="AO41:AT41"/>
    <mergeCell ref="K36:P36"/>
    <mergeCell ref="Q39:V39"/>
    <mergeCell ref="W39:AB39"/>
    <mergeCell ref="A39:A41"/>
    <mergeCell ref="B39:B41"/>
    <mergeCell ref="C39:C41"/>
    <mergeCell ref="E39:J39"/>
    <mergeCell ref="E41:J41"/>
    <mergeCell ref="K41:P41"/>
    <mergeCell ref="Q41:V41"/>
    <mergeCell ref="W38:AB38"/>
    <mergeCell ref="AC36:AH36"/>
    <mergeCell ref="AI36:AN36"/>
    <mergeCell ref="AO36:AT36"/>
    <mergeCell ref="AC38:AH38"/>
    <mergeCell ref="AI38:AN38"/>
    <mergeCell ref="AO38:AT38"/>
    <mergeCell ref="K33:P33"/>
    <mergeCell ref="Q36:V36"/>
    <mergeCell ref="W36:AB36"/>
    <mergeCell ref="A36:A38"/>
    <mergeCell ref="B36:B38"/>
    <mergeCell ref="C36:C38"/>
    <mergeCell ref="E36:J36"/>
    <mergeCell ref="E38:J38"/>
    <mergeCell ref="K38:P38"/>
    <mergeCell ref="Q38:V38"/>
    <mergeCell ref="W35:AB35"/>
    <mergeCell ref="AC33:AH33"/>
    <mergeCell ref="AI33:AN33"/>
    <mergeCell ref="AO33:AT33"/>
    <mergeCell ref="AC35:AH35"/>
    <mergeCell ref="AI35:AN35"/>
    <mergeCell ref="AO35:AT35"/>
    <mergeCell ref="K30:P30"/>
    <mergeCell ref="Q33:V33"/>
    <mergeCell ref="W33:AB33"/>
    <mergeCell ref="A33:A35"/>
    <mergeCell ref="B33:B35"/>
    <mergeCell ref="C33:C35"/>
    <mergeCell ref="E33:J33"/>
    <mergeCell ref="E35:J35"/>
    <mergeCell ref="K35:P35"/>
    <mergeCell ref="Q35:V35"/>
    <mergeCell ref="W32:AB32"/>
    <mergeCell ref="AC30:AH30"/>
    <mergeCell ref="AI30:AN30"/>
    <mergeCell ref="AO30:AT30"/>
    <mergeCell ref="AC32:AH32"/>
    <mergeCell ref="AI32:AN32"/>
    <mergeCell ref="AO32:AT32"/>
    <mergeCell ref="K27:P27"/>
    <mergeCell ref="Q30:V30"/>
    <mergeCell ref="W30:AB30"/>
    <mergeCell ref="A30:A32"/>
    <mergeCell ref="B30:B32"/>
    <mergeCell ref="C30:C32"/>
    <mergeCell ref="E30:J30"/>
    <mergeCell ref="E32:J32"/>
    <mergeCell ref="K32:P32"/>
    <mergeCell ref="Q32:V32"/>
    <mergeCell ref="W29:AB29"/>
    <mergeCell ref="AC27:AH27"/>
    <mergeCell ref="AI27:AN27"/>
    <mergeCell ref="AO27:AT27"/>
    <mergeCell ref="AC29:AH29"/>
    <mergeCell ref="AI29:AN29"/>
    <mergeCell ref="AO29:AT29"/>
    <mergeCell ref="K24:P24"/>
    <mergeCell ref="Q27:V27"/>
    <mergeCell ref="W27:AB27"/>
    <mergeCell ref="A27:A29"/>
    <mergeCell ref="B27:B29"/>
    <mergeCell ref="C27:C29"/>
    <mergeCell ref="E27:J27"/>
    <mergeCell ref="E29:J29"/>
    <mergeCell ref="K29:P29"/>
    <mergeCell ref="Q29:V29"/>
    <mergeCell ref="W26:AB26"/>
    <mergeCell ref="AC24:AH24"/>
    <mergeCell ref="AI24:AN24"/>
    <mergeCell ref="AO24:AT24"/>
    <mergeCell ref="AC26:AH26"/>
    <mergeCell ref="AI26:AN26"/>
    <mergeCell ref="AO26:AT26"/>
    <mergeCell ref="K21:P21"/>
    <mergeCell ref="Q24:V24"/>
    <mergeCell ref="W24:AB24"/>
    <mergeCell ref="A24:A26"/>
    <mergeCell ref="B24:B26"/>
    <mergeCell ref="C24:C26"/>
    <mergeCell ref="E24:J24"/>
    <mergeCell ref="E26:J26"/>
    <mergeCell ref="K26:P26"/>
    <mergeCell ref="Q26:V26"/>
    <mergeCell ref="W23:AB23"/>
    <mergeCell ref="AC21:AH21"/>
    <mergeCell ref="AI21:AN21"/>
    <mergeCell ref="AO21:AT21"/>
    <mergeCell ref="AC23:AH23"/>
    <mergeCell ref="AI23:AN23"/>
    <mergeCell ref="AO23:AT23"/>
    <mergeCell ref="K18:P18"/>
    <mergeCell ref="Q21:V21"/>
    <mergeCell ref="W21:AB21"/>
    <mergeCell ref="A21:A23"/>
    <mergeCell ref="B21:B23"/>
    <mergeCell ref="C21:C23"/>
    <mergeCell ref="E21:J21"/>
    <mergeCell ref="E23:J23"/>
    <mergeCell ref="K23:P23"/>
    <mergeCell ref="Q23:V23"/>
    <mergeCell ref="W20:AB20"/>
    <mergeCell ref="AC18:AH18"/>
    <mergeCell ref="AI18:AN18"/>
    <mergeCell ref="AO18:AT18"/>
    <mergeCell ref="AC20:AH20"/>
    <mergeCell ref="AI20:AN20"/>
    <mergeCell ref="AO20:AT20"/>
    <mergeCell ref="K15:P15"/>
    <mergeCell ref="Q18:V18"/>
    <mergeCell ref="W18:AB18"/>
    <mergeCell ref="A18:A20"/>
    <mergeCell ref="B18:B20"/>
    <mergeCell ref="C18:C20"/>
    <mergeCell ref="E18:J18"/>
    <mergeCell ref="E20:J20"/>
    <mergeCell ref="K20:P20"/>
    <mergeCell ref="Q20:V20"/>
    <mergeCell ref="W17:AB17"/>
    <mergeCell ref="AC15:AH15"/>
    <mergeCell ref="AI15:AN15"/>
    <mergeCell ref="AO15:AT15"/>
    <mergeCell ref="AC17:AH17"/>
    <mergeCell ref="AI17:AN17"/>
    <mergeCell ref="AO17:AT17"/>
    <mergeCell ref="K12:P12"/>
    <mergeCell ref="Q15:V15"/>
    <mergeCell ref="W15:AB15"/>
    <mergeCell ref="A15:A17"/>
    <mergeCell ref="B15:B17"/>
    <mergeCell ref="C15:C17"/>
    <mergeCell ref="E15:J15"/>
    <mergeCell ref="E17:J17"/>
    <mergeCell ref="K17:P17"/>
    <mergeCell ref="Q17:V17"/>
    <mergeCell ref="AC12:AH12"/>
    <mergeCell ref="AI12:AN12"/>
    <mergeCell ref="AO12:AT12"/>
    <mergeCell ref="AC14:AH14"/>
    <mergeCell ref="AI14:AN14"/>
    <mergeCell ref="AO14:AT14"/>
    <mergeCell ref="Q12:V12"/>
    <mergeCell ref="W12:AB12"/>
    <mergeCell ref="A12:A14"/>
    <mergeCell ref="B12:B14"/>
    <mergeCell ref="C12:C14"/>
    <mergeCell ref="E12:J12"/>
    <mergeCell ref="E14:J14"/>
    <mergeCell ref="K14:P14"/>
    <mergeCell ref="Q14:V14"/>
    <mergeCell ref="W14:AB14"/>
    <mergeCell ref="W11:AB11"/>
    <mergeCell ref="AC11:AH11"/>
    <mergeCell ref="AI11:AN11"/>
    <mergeCell ref="AO11:AT11"/>
    <mergeCell ref="A7:V10"/>
    <mergeCell ref="C11:D11"/>
    <mergeCell ref="E11:J11"/>
    <mergeCell ref="K11:P11"/>
    <mergeCell ref="Q11:V11"/>
  </mergeCells>
  <conditionalFormatting sqref="E64:AT64 E25:AT25 E28:AT28 E16:AT16 E19:AT19 E22:AT22 E31:AT31 E34:AT34 E37:AT37 E40:AT40 E46:AT46 E49:AT49 E55:AT55 E58:AT58 E61:AT61 E52:AT52 E13:AT13">
    <cfRule type="cellIs" priority="1" dxfId="0" operator="greaterThan" stopIfTrue="1">
      <formula>0</formula>
    </cfRule>
  </conditionalFormatting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2014-04-29T19:11:59Z</cp:lastPrinted>
  <dcterms:created xsi:type="dcterms:W3CDTF">2014-04-29T19:17:44Z</dcterms:created>
  <dcterms:modified xsi:type="dcterms:W3CDTF">2014-04-29T19:18:51Z</dcterms:modified>
  <cp:category/>
  <cp:version/>
  <cp:contentType/>
  <cp:contentStatus/>
</cp:coreProperties>
</file>