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70" activeTab="0"/>
  </bookViews>
  <sheets>
    <sheet name="Planilha1" sheetId="1" r:id="rId1"/>
  </sheets>
  <definedNames>
    <definedName name="_xlnm.Print_Area" localSheetId="0">'Planilha1'!$A$1:$C$36</definedName>
    <definedName name="Excel_BuiltIn_Print_Area" localSheetId="0">'Planilha1'!$A$1:$C$37</definedName>
  </definedNames>
  <calcPr fullCalcOnLoad="1"/>
</workbook>
</file>

<file path=xl/sharedStrings.xml><?xml version="1.0" encoding="utf-8"?>
<sst xmlns="http://schemas.openxmlformats.org/spreadsheetml/2006/main" count="36" uniqueCount="36">
  <si>
    <t xml:space="preserve">             PREFEITURA DO MUNICÍPIO DE MAUÁ</t>
  </si>
  <si>
    <t xml:space="preserve">             SECRETARIA DE OBRAS</t>
  </si>
  <si>
    <t xml:space="preserve">OBJETO: Obras de infraestrutura para pavimentação, drenagem e obras complementares nas ruas: R. Caetano Aletto, Rua Edmir Bozzato - Jd. Itapark,  Rua São Judas Tadeu, Rua Rádioamador, Rua Godofredo Godoy e Rua Amaro Corrêa - Jd. Luzitano e adjacências. </t>
  </si>
  <si>
    <t>COMPOSIÇÃO ANALÍTICA DO BDI</t>
  </si>
  <si>
    <t>SERVIÇOS PRINCIPAIS</t>
  </si>
  <si>
    <t>ITEM</t>
  </si>
  <si>
    <t>DESCRIÇÃO</t>
  </si>
  <si>
    <t>PERCENTUAL</t>
  </si>
  <si>
    <t>1.</t>
  </si>
  <si>
    <t>SEGURO E GARANTIA</t>
  </si>
  <si>
    <t>2.</t>
  </si>
  <si>
    <t>RISCO</t>
  </si>
  <si>
    <t>3.</t>
  </si>
  <si>
    <t>DESPESAS FINANCEIRAS</t>
  </si>
  <si>
    <t>4.</t>
  </si>
  <si>
    <t>ADMINISTRAÇÃO CENTRAL</t>
  </si>
  <si>
    <t>5.</t>
  </si>
  <si>
    <t>LUCRO</t>
  </si>
  <si>
    <t>6.</t>
  </si>
  <si>
    <t>TRIBUTOS(PIS 0,65%; COFINS 3%; ISS 3%)</t>
  </si>
  <si>
    <t>7.</t>
  </si>
  <si>
    <t>Contribuição Previdenciária (0 ou 2%, conforme Lei 12.844/2013 – Desoneração)</t>
  </si>
  <si>
    <t>Para cálculo do BDI (LDI) considerou-se a seguinte fórmula:</t>
  </si>
  <si>
    <t>AC =</t>
  </si>
  <si>
    <t xml:space="preserve">Taxa de rateio da Administração Central </t>
  </si>
  <si>
    <t>DF =</t>
  </si>
  <si>
    <t>Taxa das Despesas Financeiras</t>
  </si>
  <si>
    <t>S+R+G =</t>
  </si>
  <si>
    <t>Taxa de Risco, seguro e garantia do empreendimento</t>
  </si>
  <si>
    <t>I =</t>
  </si>
  <si>
    <t>Taxa de tributos + Contribuição Previdenciária</t>
  </si>
  <si>
    <t>L =</t>
  </si>
  <si>
    <t>Taxa de Lucro</t>
  </si>
  <si>
    <t xml:space="preserve"> BDI =</t>
  </si>
  <si>
    <t>_________________________________</t>
  </si>
  <si>
    <t xml:space="preserve">             Detalhamento do BDI calculado (desonerado) - LOTE 1 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</si>
</sst>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0"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u val="single"/>
      <sz val="18"/>
      <name val="Arial"/>
      <family val="2"/>
    </font>
    <font>
      <sz val="12"/>
      <color indexed="8"/>
      <name val="Tahoma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2" fillId="21" borderId="5" applyNumberFormat="0" applyAlignment="0" applyProtection="0"/>
    <xf numFmtId="41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3" fontId="0" fillId="0" borderId="0" applyFill="0" applyBorder="0" applyAlignment="0" applyProtection="0"/>
  </cellStyleXfs>
  <cellXfs count="24">
    <xf numFmtId="0" fontId="0" fillId="0" borderId="0" xfId="0" applyAlignment="1">
      <alignment/>
    </xf>
    <xf numFmtId="0" fontId="3" fillId="0" borderId="0" xfId="48" applyFont="1" applyBorder="1" applyAlignment="1">
      <alignment vertical="center"/>
      <protection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2" fontId="4" fillId="0" borderId="15" xfId="0" applyNumberFormat="1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2" fontId="4" fillId="0" borderId="15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2" fontId="4" fillId="0" borderId="0" xfId="0" applyNumberFormat="1" applyFont="1" applyAlignment="1">
      <alignment horizontal="left"/>
    </xf>
    <xf numFmtId="2" fontId="4" fillId="0" borderId="0" xfId="0" applyNumberFormat="1" applyFont="1" applyAlignment="1">
      <alignment horizontal="center"/>
    </xf>
    <xf numFmtId="0" fontId="0" fillId="0" borderId="0" xfId="48">
      <alignment/>
      <protection/>
    </xf>
    <xf numFmtId="0" fontId="4" fillId="0" borderId="16" xfId="0" applyFont="1" applyBorder="1" applyAlignment="1">
      <alignment horizontal="center" vertical="center"/>
    </xf>
    <xf numFmtId="0" fontId="5" fillId="0" borderId="0" xfId="48" applyFont="1" applyBorder="1" applyAlignment="1">
      <alignment horizontal="center"/>
      <protection/>
    </xf>
    <xf numFmtId="0" fontId="1" fillId="0" borderId="0" xfId="48" applyFont="1" applyBorder="1" applyAlignment="1">
      <alignment horizontal="center" vertical="center" wrapText="1"/>
      <protection/>
    </xf>
    <xf numFmtId="0" fontId="2" fillId="0" borderId="0" xfId="48" applyFont="1" applyBorder="1" applyAlignment="1">
      <alignment horizontal="center" vertical="center" wrapText="1"/>
      <protection/>
    </xf>
    <xf numFmtId="0" fontId="2" fillId="0" borderId="0" xfId="48" applyFont="1" applyFill="1" applyBorder="1" applyAlignment="1">
      <alignment horizontal="center" vertical="center" wrapText="1"/>
      <protection/>
    </xf>
    <xf numFmtId="0" fontId="4" fillId="0" borderId="17" xfId="0" applyFont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171450</xdr:rowOff>
    </xdr:from>
    <xdr:to>
      <xdr:col>0</xdr:col>
      <xdr:colOff>1047750</xdr:colOff>
      <xdr:row>2</xdr:row>
      <xdr:rowOff>152400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71450"/>
          <a:ext cx="781050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123825</xdr:colOff>
      <xdr:row>26</xdr:row>
      <xdr:rowOff>76200</xdr:rowOff>
    </xdr:from>
    <xdr:to>
      <xdr:col>1</xdr:col>
      <xdr:colOff>3305175</xdr:colOff>
      <xdr:row>31</xdr:row>
      <xdr:rowOff>47625</xdr:rowOff>
    </xdr:to>
    <xdr:pic>
      <xdr:nvPicPr>
        <xdr:cNvPr id="2" name="Figuras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66825" y="6362700"/>
          <a:ext cx="3181350" cy="923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6"/>
  <sheetViews>
    <sheetView tabSelected="1" zoomScale="85" zoomScaleNormal="85" zoomScalePageLayoutView="0" workbookViewId="0" topLeftCell="A1">
      <selection activeCell="H29" sqref="H27:H29"/>
    </sheetView>
  </sheetViews>
  <sheetFormatPr defaultColWidth="11.57421875" defaultRowHeight="12.75"/>
  <cols>
    <col min="1" max="1" width="17.140625" style="0" customWidth="1"/>
    <col min="2" max="2" width="57.57421875" style="0" customWidth="1"/>
    <col min="3" max="3" width="21.28125" style="0" customWidth="1"/>
  </cols>
  <sheetData>
    <row r="1" spans="1:3" ht="24" customHeight="1">
      <c r="A1" s="20" t="s">
        <v>0</v>
      </c>
      <c r="B1" s="20"/>
      <c r="C1" s="20"/>
    </row>
    <row r="2" spans="1:3" ht="28.5" customHeight="1">
      <c r="A2" s="20" t="s">
        <v>1</v>
      </c>
      <c r="B2" s="20"/>
      <c r="C2" s="20"/>
    </row>
    <row r="3" spans="1:3" ht="17.25" customHeight="1">
      <c r="A3" s="21"/>
      <c r="B3" s="21"/>
      <c r="C3" s="21"/>
    </row>
    <row r="4" spans="1:3" ht="17.25" customHeight="1">
      <c r="A4" s="21" t="s">
        <v>35</v>
      </c>
      <c r="B4" s="21"/>
      <c r="C4" s="21"/>
    </row>
    <row r="5" spans="1:3" ht="43.5" customHeight="1">
      <c r="A5" s="22" t="s">
        <v>2</v>
      </c>
      <c r="B5" s="22"/>
      <c r="C5" s="22"/>
    </row>
    <row r="6" spans="1:3" ht="43.5" customHeight="1">
      <c r="A6" s="22"/>
      <c r="B6" s="22"/>
      <c r="C6" s="22"/>
    </row>
    <row r="7" spans="1:3" ht="23.25">
      <c r="A7" s="1"/>
      <c r="B7" s="1"/>
      <c r="C7" s="1"/>
    </row>
    <row r="8" spans="1:3" ht="15">
      <c r="A8" s="23" t="s">
        <v>3</v>
      </c>
      <c r="B8" s="23"/>
      <c r="C8" s="23"/>
    </row>
    <row r="9" spans="1:3" ht="15">
      <c r="A9" s="18" t="s">
        <v>4</v>
      </c>
      <c r="B9" s="18"/>
      <c r="C9" s="18"/>
    </row>
    <row r="10" spans="1:3" ht="15">
      <c r="A10" s="2" t="s">
        <v>5</v>
      </c>
      <c r="B10" s="3" t="s">
        <v>6</v>
      </c>
      <c r="C10" s="4" t="s">
        <v>7</v>
      </c>
    </row>
    <row r="11" spans="1:3" ht="15">
      <c r="A11" s="5" t="s">
        <v>8</v>
      </c>
      <c r="B11" s="6" t="s">
        <v>9</v>
      </c>
      <c r="C11" s="7">
        <v>0.4</v>
      </c>
    </row>
    <row r="12" spans="1:3" ht="15">
      <c r="A12" s="5" t="s">
        <v>10</v>
      </c>
      <c r="B12" s="6" t="s">
        <v>11</v>
      </c>
      <c r="C12" s="7">
        <v>0.6000000000000001</v>
      </c>
    </row>
    <row r="13" spans="1:3" ht="15">
      <c r="A13" s="5" t="s">
        <v>12</v>
      </c>
      <c r="B13" s="6" t="s">
        <v>13</v>
      </c>
      <c r="C13" s="7">
        <v>1.11</v>
      </c>
    </row>
    <row r="14" spans="1:3" ht="15">
      <c r="A14" s="5" t="s">
        <v>14</v>
      </c>
      <c r="B14" s="6" t="s">
        <v>15</v>
      </c>
      <c r="C14" s="7">
        <v>4.051</v>
      </c>
    </row>
    <row r="15" spans="1:3" ht="15">
      <c r="A15" s="5" t="s">
        <v>16</v>
      </c>
      <c r="B15" s="6" t="s">
        <v>17</v>
      </c>
      <c r="C15" s="7">
        <v>7.5</v>
      </c>
    </row>
    <row r="16" spans="1:3" ht="15">
      <c r="A16" s="8" t="s">
        <v>18</v>
      </c>
      <c r="B16" s="9" t="s">
        <v>19</v>
      </c>
      <c r="C16" s="10">
        <f>0.65+3+3</f>
        <v>6.65</v>
      </c>
    </row>
    <row r="17" spans="1:3" ht="30">
      <c r="A17" s="5" t="s">
        <v>20</v>
      </c>
      <c r="B17" s="11" t="s">
        <v>21</v>
      </c>
      <c r="C17" s="7">
        <v>2</v>
      </c>
    </row>
    <row r="19" spans="1:3" ht="15">
      <c r="A19" s="12"/>
      <c r="B19" s="13" t="s">
        <v>22</v>
      </c>
      <c r="C19" s="12"/>
    </row>
    <row r="20" spans="1:3" ht="15">
      <c r="A20" s="12"/>
      <c r="B20" s="12"/>
      <c r="C20" s="12"/>
    </row>
    <row r="21" spans="1:3" ht="15">
      <c r="A21" s="14" t="s">
        <v>23</v>
      </c>
      <c r="B21" s="12" t="s">
        <v>24</v>
      </c>
      <c r="C21" s="15">
        <f>C14</f>
        <v>4.051</v>
      </c>
    </row>
    <row r="22" spans="1:3" ht="15">
      <c r="A22" s="14" t="s">
        <v>25</v>
      </c>
      <c r="B22" s="12" t="s">
        <v>26</v>
      </c>
      <c r="C22" s="15">
        <f>C13</f>
        <v>1.11</v>
      </c>
    </row>
    <row r="23" spans="1:3" ht="15">
      <c r="A23" s="14" t="s">
        <v>27</v>
      </c>
      <c r="B23" s="12" t="s">
        <v>28</v>
      </c>
      <c r="C23" s="15">
        <f>C12+C11</f>
        <v>1</v>
      </c>
    </row>
    <row r="24" spans="1:3" ht="15">
      <c r="A24" s="14" t="s">
        <v>29</v>
      </c>
      <c r="B24" s="12" t="s">
        <v>30</v>
      </c>
      <c r="C24" s="15">
        <f>C16+C17</f>
        <v>8.65</v>
      </c>
    </row>
    <row r="25" spans="1:3" ht="15">
      <c r="A25" s="14" t="s">
        <v>31</v>
      </c>
      <c r="B25" s="12" t="s">
        <v>32</v>
      </c>
      <c r="C25" s="15">
        <f>C15</f>
        <v>7.5</v>
      </c>
    </row>
    <row r="26" spans="1:3" ht="15">
      <c r="A26" s="12"/>
      <c r="B26" s="12"/>
      <c r="C26" s="12"/>
    </row>
    <row r="27" spans="1:3" ht="15">
      <c r="A27" s="12"/>
      <c r="B27" s="12"/>
      <c r="C27" s="12"/>
    </row>
    <row r="28" spans="2:3" ht="15">
      <c r="B28" s="12"/>
      <c r="C28" s="12"/>
    </row>
    <row r="29" spans="1:3" ht="15">
      <c r="A29" s="12"/>
      <c r="B29" s="12"/>
      <c r="C29" s="12"/>
    </row>
    <row r="30" spans="1:3" ht="15">
      <c r="A30" s="12"/>
      <c r="B30" s="12"/>
      <c r="C30" s="12"/>
    </row>
    <row r="31" spans="1:3" ht="15">
      <c r="A31" s="12"/>
      <c r="B31" s="14" t="s">
        <v>33</v>
      </c>
      <c r="C31" s="16">
        <f>ROUND((((1+C21/100+C23/100)*(1+C22/100)*(1+C25/100)/(1-(C24)/100))-1)*100,2)</f>
        <v>25</v>
      </c>
    </row>
    <row r="32" spans="1:3" ht="12.75">
      <c r="A32" s="17"/>
      <c r="B32" s="17"/>
      <c r="C32" s="17"/>
    </row>
    <row r="33" spans="1:3" ht="15">
      <c r="A33" s="19" t="s">
        <v>34</v>
      </c>
      <c r="B33" s="19"/>
      <c r="C33" s="19"/>
    </row>
    <row r="34" spans="1:3" ht="15">
      <c r="A34" s="19"/>
      <c r="B34" s="19"/>
      <c r="C34" s="19"/>
    </row>
    <row r="35" spans="1:3" ht="15">
      <c r="A35" s="19"/>
      <c r="B35" s="19"/>
      <c r="C35" s="19"/>
    </row>
    <row r="36" spans="1:3" ht="15">
      <c r="A36" s="19"/>
      <c r="B36" s="19"/>
      <c r="C36" s="19"/>
    </row>
  </sheetData>
  <sheetProtection selectLockedCells="1" selectUnlockedCells="1"/>
  <mergeCells count="11">
    <mergeCell ref="A8:C8"/>
    <mergeCell ref="A9:C9"/>
    <mergeCell ref="A33:C33"/>
    <mergeCell ref="A34:C34"/>
    <mergeCell ref="A35:C35"/>
    <mergeCell ref="A36:C36"/>
    <mergeCell ref="A1:C1"/>
    <mergeCell ref="A2:C2"/>
    <mergeCell ref="A3:C3"/>
    <mergeCell ref="A4:C4"/>
    <mergeCell ref="A5:C6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90" r:id="rId2"/>
  <headerFooter alignWithMargins="0">
    <oddHeader>&amp;C&amp;"Times New Roman,Normal"&amp;12&amp;A</oddHeader>
    <oddFooter>&amp;C&amp;"Times New Roman,Normal"&amp;12Página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Elseni da Silva Rodrigues</dc:creator>
  <cp:keywords/>
  <dc:description/>
  <cp:lastModifiedBy>Maria Elseni da Silva Rodrigues</cp:lastModifiedBy>
  <cp:lastPrinted>2015-04-28T13:14:45Z</cp:lastPrinted>
  <dcterms:created xsi:type="dcterms:W3CDTF">2015-04-30T18:15:06Z</dcterms:created>
  <dcterms:modified xsi:type="dcterms:W3CDTF">2015-04-30T18:15:06Z</dcterms:modified>
  <cp:category/>
  <cp:version/>
  <cp:contentType/>
  <cp:contentStatus/>
</cp:coreProperties>
</file>