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740" activeTab="0"/>
  </bookViews>
  <sheets>
    <sheet name="PLANILHA" sheetId="1" r:id="rId1"/>
  </sheets>
  <definedNames>
    <definedName name="_xlnm.Print_Area" localSheetId="0">'PLANILHA'!$A$1:$F$50</definedName>
    <definedName name="Excel_BuiltIn__FilterDatabase">#REF!</definedName>
    <definedName name="Excel_BuiltIn_Print_Area_1">#REF!</definedName>
    <definedName name="Excel_BuiltIn_Print_Titles_1">#REF!</definedName>
    <definedName name="_xlnm.Print_Titles" localSheetId="0">'PLANILHA'!$1:$11</definedName>
  </definedNames>
  <calcPr fullCalcOnLoad="1"/>
</workbook>
</file>

<file path=xl/sharedStrings.xml><?xml version="1.0" encoding="utf-8"?>
<sst xmlns="http://schemas.openxmlformats.org/spreadsheetml/2006/main" count="110" uniqueCount="78">
  <si>
    <t>TOMADA DE PREÇOS Nº 16/2014</t>
  </si>
  <si>
    <r>
      <t xml:space="preserve">OBJETO: </t>
    </r>
    <r>
      <rPr>
        <sz val="10"/>
        <rFont val="Arial"/>
        <family val="2"/>
      </rPr>
      <t>Construção de nichos e ossário no Cemitério Santa Lídia.</t>
    </r>
  </si>
  <si>
    <t>Base: Out/14</t>
  </si>
  <si>
    <t>ITEM</t>
  </si>
  <si>
    <t>ESPECIFICAÇÃO</t>
  </si>
  <si>
    <t>UND.</t>
  </si>
  <si>
    <t>QUANT</t>
  </si>
  <si>
    <t>PREÇO UNIT</t>
  </si>
  <si>
    <t>TOTAL</t>
  </si>
  <si>
    <t>CONSTRUÇÃO DE OSSÁRIO GERAL</t>
  </si>
  <si>
    <t>1.1</t>
  </si>
  <si>
    <t>ESCAVAÇÃO MANUAL,  PROFUNDIDADE IGUAL OU INFERIOR A 1,50M</t>
  </si>
  <si>
    <t>M3</t>
  </si>
  <si>
    <t>1.2</t>
  </si>
  <si>
    <t>CARGA MANUAL E REMOÇÃO DE TERRA, INCLUSIVE TRANSPORTE ATÉ 1 KM</t>
  </si>
  <si>
    <t>1.3</t>
  </si>
  <si>
    <t>TRANSPORTE DE TERRA POR CAMINHÃO BASCULANTE, A PARTIR DE 1KM</t>
  </si>
  <si>
    <t>M3XKM</t>
  </si>
  <si>
    <t>1.4</t>
  </si>
  <si>
    <t>ESCORAMENTO DE VALAS, DESCONTINUO</t>
  </si>
  <si>
    <t>M2</t>
  </si>
  <si>
    <t>1.5</t>
  </si>
  <si>
    <t>ARMADURA EM AÇO CA-50</t>
  </si>
  <si>
    <t>KG</t>
  </si>
  <si>
    <t>1.6</t>
  </si>
  <si>
    <t>ARMADURA EM AÇO CA-60</t>
  </si>
  <si>
    <t>1.7</t>
  </si>
  <si>
    <t>ARMADURA EM AÇO CA-60 - TELA</t>
  </si>
  <si>
    <t>1.8</t>
  </si>
  <si>
    <t>CONCRETO FCK=20,0MPA - USINADO</t>
  </si>
  <si>
    <t>1.9</t>
  </si>
  <si>
    <t>FORMA COMUM DE TÁBUAS DE PINUS</t>
  </si>
  <si>
    <t>1.10</t>
  </si>
  <si>
    <t>BLOCOS VAZADOS DE CONCRETO - 19CM</t>
  </si>
  <si>
    <t>1.11</t>
  </si>
  <si>
    <t>ARGAMASSA IMPERMEABILIZANTE DE CIMENTO E AREIA (RESERVATÓRIOS E PISCINAS) - TRAÇO 1:3, ESPESSURA 30MM</t>
  </si>
  <si>
    <t>1.12</t>
  </si>
  <si>
    <t>PINTURA PROTETORA COM TINTA BETUMINOSA (PARA ARGAMASSA IMPERMEÁVEL) - 2 DEMÃOS</t>
  </si>
  <si>
    <t>1.13</t>
  </si>
  <si>
    <t>TINTA PVA (LÁTEX) - CONCRETO OU REBOCO SEM MASSA CORRIDA</t>
  </si>
  <si>
    <t>1.14</t>
  </si>
  <si>
    <t>LIMPEZA GERAL DA OBRA</t>
  </si>
  <si>
    <t>CONSTRUÇÃO DE OSSÁRIOS INDIVIDUAIS ( NICHOS)</t>
  </si>
  <si>
    <t>EXTENSÃO TOTAL : 140M X 2,50 M DE ALTURA = 1400 NICHOS</t>
  </si>
  <si>
    <t>2.1</t>
  </si>
  <si>
    <t>LIMPEZA GERAL, INCLUSIVE REMOÇÃO DA COBERTURA VEGETAL - TRONCOS COM DIÂMETRO ATÉ 10CM</t>
  </si>
  <si>
    <t>2.2</t>
  </si>
  <si>
    <t>2.3</t>
  </si>
  <si>
    <t>2.4</t>
  </si>
  <si>
    <t>COMPACTAÇÃO DE TERRA, MEDIDA NO ATERRO</t>
  </si>
  <si>
    <t>2.5</t>
  </si>
  <si>
    <t>BROCA DE CONCRETO - DIÂMETRO DE 20CM</t>
  </si>
  <si>
    <t>M</t>
  </si>
  <si>
    <t>2.6</t>
  </si>
  <si>
    <t>AÇO CA-50 DIAM=6,3MM ( BARRA DE 12 M)</t>
  </si>
  <si>
    <t>2.7</t>
  </si>
  <si>
    <t>CONCRETO FCK = 20,0MPA - USINADO</t>
  </si>
  <si>
    <t>2.8</t>
  </si>
  <si>
    <t>ARMADURA EM ACO CA-60 - TELA FIO 4,2MM(PAINEL DE 2,45X6,0M)</t>
  </si>
  <si>
    <t>2.9</t>
  </si>
  <si>
    <t>FORMA 10MM PLASTIFICADA</t>
  </si>
  <si>
    <t>2.10</t>
  </si>
  <si>
    <t>BLOCOS VAZADOS DE CONCRETO - 09CM</t>
  </si>
  <si>
    <t>2.11</t>
  </si>
  <si>
    <t>BLOCOS VAZADOS DE CONCRETO - 14CM</t>
  </si>
  <si>
    <t>2.12</t>
  </si>
  <si>
    <t>LAJE MISTA TRELIÇADA H-8CM COM CAPEAMENTO 4CM (12CM)</t>
  </si>
  <si>
    <t>2.13</t>
  </si>
  <si>
    <t>CHAPISCO COMUM - ARGAMASSA DE CIMENTO E AREIA 1:3</t>
  </si>
  <si>
    <t>2.14</t>
  </si>
  <si>
    <t>EMBOÇO - ARGAMASSA MISTA DE CIMENTO, CAL E AREIA 1:4/12</t>
  </si>
  <si>
    <t>2.15</t>
  </si>
  <si>
    <t>2.16</t>
  </si>
  <si>
    <t xml:space="preserve">TOTAL S/ BDI </t>
  </si>
  <si>
    <t>TOTAL GERAL</t>
  </si>
  <si>
    <t>TOTAL c/ BDI 30%</t>
  </si>
  <si>
    <t>UNID.</t>
  </si>
  <si>
    <t>TOTAL S/ BDI: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</si>
</sst>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&quot;R$ &quot;#,##0.00"/>
    <numFmt numFmtId="166" formatCode="dd/mm/yy"/>
  </numFmts>
  <fonts count="52">
    <font>
      <sz val="10"/>
      <name val="Arial"/>
      <family val="2"/>
    </font>
    <font>
      <sz val="10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i/>
      <sz val="10.5"/>
      <name val="Arial"/>
      <family val="2"/>
    </font>
    <font>
      <sz val="9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4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0" fontId="7" fillId="0" borderId="10" xfId="48" applyFont="1" applyFill="1" applyBorder="1" applyAlignment="1">
      <alignment wrapText="1"/>
      <protection/>
    </xf>
    <xf numFmtId="0" fontId="7" fillId="0" borderId="10" xfId="48" applyFont="1" applyFill="1" applyBorder="1" applyAlignment="1">
      <alignment horizontal="center" wrapText="1"/>
      <protection/>
    </xf>
    <xf numFmtId="2" fontId="2" fillId="0" borderId="10" xfId="0" applyNumberFormat="1" applyFont="1" applyBorder="1" applyAlignment="1">
      <alignment/>
    </xf>
    <xf numFmtId="4" fontId="7" fillId="0" borderId="10" xfId="48" applyNumberFormat="1" applyFont="1" applyFill="1" applyBorder="1" applyAlignment="1">
      <alignment wrapText="1"/>
      <protection/>
    </xf>
    <xf numFmtId="0" fontId="7" fillId="0" borderId="10" xfId="48" applyFont="1" applyFill="1" applyBorder="1" applyAlignment="1">
      <alignment horizontal="left" wrapText="1"/>
      <protection/>
    </xf>
    <xf numFmtId="0" fontId="7" fillId="0" borderId="10" xfId="48" applyFont="1" applyFill="1" applyBorder="1" applyAlignment="1">
      <alignment horizontal="center"/>
      <protection/>
    </xf>
    <xf numFmtId="0" fontId="2" fillId="0" borderId="10" xfId="0" applyFont="1" applyBorder="1" applyAlignment="1">
      <alignment/>
    </xf>
    <xf numFmtId="2" fontId="7" fillId="0" borderId="10" xfId="48" applyNumberFormat="1" applyFont="1" applyFill="1" applyBorder="1" applyAlignment="1">
      <alignment horizontal="right"/>
      <protection/>
    </xf>
    <xf numFmtId="2" fontId="7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7" fillId="34" borderId="10" xfId="48" applyFont="1" applyFill="1" applyBorder="1" applyAlignment="1">
      <alignment horizontal="center" wrapText="1"/>
      <protection/>
    </xf>
    <xf numFmtId="2" fontId="7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0" fillId="0" borderId="0" xfId="0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4" fontId="2" fillId="0" borderId="15" xfId="0" applyNumberFormat="1" applyFont="1" applyBorder="1" applyAlignment="1">
      <alignment/>
    </xf>
    <xf numFmtId="4" fontId="3" fillId="34" borderId="15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top"/>
    </xf>
    <xf numFmtId="166" fontId="2" fillId="0" borderId="14" xfId="0" applyNumberFormat="1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center" vertical="center" wrapText="1"/>
    </xf>
    <xf numFmtId="2" fontId="7" fillId="34" borderId="17" xfId="0" applyNumberFormat="1" applyFont="1" applyFill="1" applyBorder="1" applyAlignment="1">
      <alignment horizontal="center" vertical="center" wrapText="1"/>
    </xf>
    <xf numFmtId="165" fontId="3" fillId="33" borderId="17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0" xfId="0" applyNumberFormat="1" applyFont="1" applyFill="1" applyBorder="1" applyAlignment="1" applyProtection="1">
      <alignment horizontal="left" vertical="center"/>
      <protection locked="0"/>
    </xf>
    <xf numFmtId="1" fontId="4" fillId="34" borderId="0" xfId="0" applyNumberFormat="1" applyFont="1" applyFill="1" applyBorder="1" applyAlignment="1" applyProtection="1">
      <alignment horizontal="left" vertical="center"/>
      <protection locked="0"/>
    </xf>
    <xf numFmtId="1" fontId="4" fillId="34" borderId="0" xfId="0" applyNumberFormat="1" applyFont="1" applyFill="1" applyBorder="1" applyAlignment="1" applyProtection="1">
      <alignment vertical="center"/>
      <protection locked="0"/>
    </xf>
    <xf numFmtId="4" fontId="5" fillId="34" borderId="0" xfId="61" applyNumberFormat="1" applyFont="1" applyFill="1" applyBorder="1" applyAlignment="1" applyProtection="1">
      <alignment horizontal="left" vertical="center"/>
      <protection locked="0"/>
    </xf>
    <xf numFmtId="4" fontId="7" fillId="0" borderId="10" xfId="48" applyNumberFormat="1" applyFont="1" applyFill="1" applyBorder="1" applyAlignment="1" applyProtection="1">
      <alignment wrapText="1"/>
      <protection locked="0"/>
    </xf>
    <xf numFmtId="2" fontId="7" fillId="0" borderId="10" xfId="48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0</xdr:rowOff>
    </xdr:from>
    <xdr:to>
      <xdr:col>4</xdr:col>
      <xdr:colOff>104775</xdr:colOff>
      <xdr:row>4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790575" y="0"/>
          <a:ext cx="4352925" cy="800100"/>
          <a:chOff x="1217" y="0"/>
          <a:chExt cx="7211" cy="1249"/>
        </a:xfrm>
        <a:solidFill>
          <a:srgbClr val="FFFFFF"/>
        </a:solidFill>
      </xdr:grpSpPr>
      <xdr:sp fLocksText="0">
        <xdr:nvSpPr>
          <xdr:cNvPr id="2" name="Autoforma 2"/>
          <xdr:cNvSpPr txBox="1">
            <a:spLocks noChangeArrowheads="1"/>
          </xdr:cNvSpPr>
        </xdr:nvSpPr>
        <xdr:spPr>
          <a:xfrm>
            <a:off x="2147" y="172"/>
            <a:ext cx="6283" cy="10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PREFEITURA DO MUNICÍPIO DE MAUÁ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SECRETARIA MUNICIPAL DE SERVIÇOS URBANOS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COORDENADORIA DE SERVIÇOS URBANOS</a:t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1217" y="0"/>
            <a:ext cx="970" cy="1099"/>
            <a:chOff x="1217" y="0"/>
            <a:chExt cx="969" cy="1099"/>
          </a:xfrm>
          <a:solidFill>
            <a:srgbClr val="FFFFFF"/>
          </a:solidFill>
        </xdr:grpSpPr>
        <xdr:pic>
          <xdr:nvPicPr>
            <xdr:cNvPr id="4" name="Picture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17" y="0"/>
              <a:ext cx="969" cy="1099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V104"/>
  <sheetViews>
    <sheetView tabSelected="1" zoomScalePageLayoutView="0" workbookViewId="0" topLeftCell="A1">
      <selection activeCell="F14" sqref="F14"/>
    </sheetView>
  </sheetViews>
  <sheetFormatPr defaultColWidth="9.140625" defaultRowHeight="12" customHeight="1" outlineLevelRow="1"/>
  <cols>
    <col min="1" max="1" width="6.28125" style="1" customWidth="1"/>
    <col min="2" max="2" width="53.421875" style="1" customWidth="1"/>
    <col min="3" max="3" width="7.57421875" style="2" customWidth="1"/>
    <col min="4" max="4" width="8.28125" style="1" customWidth="1"/>
    <col min="5" max="5" width="10.140625" style="1" customWidth="1"/>
    <col min="6" max="6" width="15.57421875" style="1" customWidth="1"/>
    <col min="7" max="7" width="2.00390625" style="1" customWidth="1"/>
    <col min="8" max="8" width="10.140625" style="1" customWidth="1"/>
    <col min="9" max="16384" width="9.140625" style="1" customWidth="1"/>
  </cols>
  <sheetData>
    <row r="1" spans="1:6" s="3" customFormat="1" ht="12.75" customHeight="1">
      <c r="A1" s="70"/>
      <c r="B1" s="70"/>
      <c r="C1" s="71"/>
      <c r="D1" s="70"/>
      <c r="E1" s="70"/>
      <c r="F1" s="70"/>
    </row>
    <row r="2" spans="1:6" s="3" customFormat="1" ht="12.75" customHeight="1">
      <c r="A2" s="70"/>
      <c r="B2" s="70"/>
      <c r="C2" s="71"/>
      <c r="D2" s="70"/>
      <c r="E2" s="70"/>
      <c r="F2" s="70"/>
    </row>
    <row r="3" spans="1:6" s="3" customFormat="1" ht="12.75" customHeight="1">
      <c r="A3" s="70"/>
      <c r="B3" s="70"/>
      <c r="C3" s="71"/>
      <c r="D3" s="70"/>
      <c r="E3" s="72"/>
      <c r="F3" s="70"/>
    </row>
    <row r="4" spans="1:6" s="3" customFormat="1" ht="18" customHeight="1">
      <c r="A4" s="70"/>
      <c r="B4" s="70"/>
      <c r="C4" s="71"/>
      <c r="D4" s="70"/>
      <c r="E4" s="70"/>
      <c r="F4" s="70"/>
    </row>
    <row r="5" spans="1:6" s="3" customFormat="1" ht="7.5" customHeight="1">
      <c r="A5" s="70"/>
      <c r="B5" s="70"/>
      <c r="C5" s="71"/>
      <c r="D5" s="70"/>
      <c r="E5" s="70"/>
      <c r="F5" s="70"/>
    </row>
    <row r="6" spans="1:6" s="4" customFormat="1" ht="14.25" customHeight="1">
      <c r="A6" s="70"/>
      <c r="B6" s="73" t="s">
        <v>0</v>
      </c>
      <c r="C6" s="73"/>
      <c r="D6" s="73"/>
      <c r="E6" s="73"/>
      <c r="F6" s="70"/>
    </row>
    <row r="7" spans="1:6" s="4" customFormat="1" ht="7.5" customHeight="1">
      <c r="A7" s="70"/>
      <c r="B7" s="74"/>
      <c r="C7" s="71"/>
      <c r="D7" s="70"/>
      <c r="E7" s="70"/>
      <c r="F7" s="70"/>
    </row>
    <row r="8" spans="1:6" s="4" customFormat="1" ht="15" customHeight="1">
      <c r="A8" s="75" t="s">
        <v>1</v>
      </c>
      <c r="B8" s="75"/>
      <c r="C8" s="75"/>
      <c r="D8" s="75"/>
      <c r="E8" s="75"/>
      <c r="F8" s="75"/>
    </row>
    <row r="9" spans="1:6" s="4" customFormat="1" ht="9.75" customHeight="1">
      <c r="A9" s="76"/>
      <c r="B9" s="76"/>
      <c r="C9" s="76"/>
      <c r="D9" s="76"/>
      <c r="E9" s="76"/>
      <c r="F9" s="76"/>
    </row>
    <row r="10" spans="1:6" s="3" customFormat="1" ht="11.25" customHeight="1" thickBot="1">
      <c r="A10" s="77"/>
      <c r="B10" s="77"/>
      <c r="C10" s="78"/>
      <c r="D10" s="77"/>
      <c r="E10" s="77"/>
      <c r="F10" s="79" t="s">
        <v>2</v>
      </c>
    </row>
    <row r="11" spans="1:6" s="5" customFormat="1" ht="35.25" customHeight="1">
      <c r="A11" s="49" t="s">
        <v>3</v>
      </c>
      <c r="B11" s="50" t="s">
        <v>4</v>
      </c>
      <c r="C11" s="50" t="s">
        <v>76</v>
      </c>
      <c r="D11" s="50" t="s">
        <v>6</v>
      </c>
      <c r="E11" s="50" t="s">
        <v>7</v>
      </c>
      <c r="F11" s="51" t="s">
        <v>8</v>
      </c>
    </row>
    <row r="12" spans="1:256" ht="12.75" customHeight="1">
      <c r="A12" s="52">
        <v>1</v>
      </c>
      <c r="B12" s="6" t="s">
        <v>9</v>
      </c>
      <c r="C12" s="7"/>
      <c r="D12" s="8"/>
      <c r="E12" s="9"/>
      <c r="F12" s="53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8.5" customHeight="1">
      <c r="A13" s="54" t="s">
        <v>10</v>
      </c>
      <c r="B13" s="10" t="s">
        <v>11</v>
      </c>
      <c r="C13" s="11" t="s">
        <v>12</v>
      </c>
      <c r="D13" s="12">
        <v>186.12</v>
      </c>
      <c r="E13" s="80"/>
      <c r="F13" s="55">
        <f aca="true" t="shared" si="0" ref="F13:F26">D13*E13</f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8.5" customHeight="1">
      <c r="A14" s="54" t="s">
        <v>13</v>
      </c>
      <c r="B14" s="10" t="s">
        <v>14</v>
      </c>
      <c r="C14" s="11" t="s">
        <v>12</v>
      </c>
      <c r="D14" s="12">
        <v>186.12</v>
      </c>
      <c r="E14" s="80"/>
      <c r="F14" s="55">
        <f t="shared" si="0"/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7.75" customHeight="1">
      <c r="A15" s="54" t="s">
        <v>15</v>
      </c>
      <c r="B15" s="14" t="s">
        <v>16</v>
      </c>
      <c r="C15" s="15" t="s">
        <v>17</v>
      </c>
      <c r="D15" s="16">
        <v>930.6</v>
      </c>
      <c r="E15" s="80"/>
      <c r="F15" s="55">
        <f t="shared" si="0"/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 s="54" t="s">
        <v>18</v>
      </c>
      <c r="B16" s="14" t="s">
        <v>19</v>
      </c>
      <c r="C16" s="15" t="s">
        <v>20</v>
      </c>
      <c r="D16" s="16">
        <v>94</v>
      </c>
      <c r="E16" s="80"/>
      <c r="F16" s="55">
        <f t="shared" si="0"/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 s="54" t="s">
        <v>21</v>
      </c>
      <c r="B17" s="14" t="s">
        <v>22</v>
      </c>
      <c r="C17" s="15" t="s">
        <v>23</v>
      </c>
      <c r="D17" s="12">
        <v>863.6</v>
      </c>
      <c r="E17" s="80"/>
      <c r="F17" s="55">
        <f t="shared" si="0"/>
        <v>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54" t="s">
        <v>24</v>
      </c>
      <c r="B18" s="14" t="s">
        <v>25</v>
      </c>
      <c r="C18" s="15" t="s">
        <v>23</v>
      </c>
      <c r="D18" s="12">
        <v>186.12</v>
      </c>
      <c r="E18" s="80"/>
      <c r="F18" s="55">
        <f t="shared" si="0"/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54" t="s">
        <v>26</v>
      </c>
      <c r="B19" s="14" t="s">
        <v>27</v>
      </c>
      <c r="C19" s="15" t="s">
        <v>23</v>
      </c>
      <c r="D19" s="12">
        <v>250</v>
      </c>
      <c r="E19" s="80"/>
      <c r="F19" s="55">
        <f t="shared" si="0"/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54" t="s">
        <v>28</v>
      </c>
      <c r="B20" s="14" t="s">
        <v>29</v>
      </c>
      <c r="C20" s="15" t="s">
        <v>12</v>
      </c>
      <c r="D20" s="12">
        <v>46.41</v>
      </c>
      <c r="E20" s="80"/>
      <c r="F20" s="55">
        <f t="shared" si="0"/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 s="54" t="s">
        <v>30</v>
      </c>
      <c r="B21" s="14" t="s">
        <v>31</v>
      </c>
      <c r="C21" s="15" t="s">
        <v>20</v>
      </c>
      <c r="D21" s="17">
        <v>273.2</v>
      </c>
      <c r="E21" s="80"/>
      <c r="F21" s="55">
        <f t="shared" si="0"/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54" t="s">
        <v>32</v>
      </c>
      <c r="B22" s="14" t="s">
        <v>33</v>
      </c>
      <c r="C22" s="15" t="s">
        <v>20</v>
      </c>
      <c r="D22" s="12">
        <v>16</v>
      </c>
      <c r="E22" s="80"/>
      <c r="F22" s="55">
        <f t="shared" si="0"/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8.25" customHeight="1">
      <c r="A23" s="54" t="s">
        <v>34</v>
      </c>
      <c r="B23" s="14" t="s">
        <v>35</v>
      </c>
      <c r="C23" s="15" t="s">
        <v>20</v>
      </c>
      <c r="D23" s="12">
        <v>204</v>
      </c>
      <c r="E23" s="80"/>
      <c r="F23" s="55">
        <f t="shared" si="0"/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8.5" customHeight="1">
      <c r="A24" s="54" t="s">
        <v>36</v>
      </c>
      <c r="B24" s="10" t="s">
        <v>37</v>
      </c>
      <c r="C24" s="11" t="s">
        <v>20</v>
      </c>
      <c r="D24" s="12">
        <v>204</v>
      </c>
      <c r="E24" s="80"/>
      <c r="F24" s="55">
        <f t="shared" si="0"/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8.5" customHeight="1">
      <c r="A25" s="54" t="s">
        <v>38</v>
      </c>
      <c r="B25" s="14" t="s">
        <v>39</v>
      </c>
      <c r="C25" s="15" t="s">
        <v>20</v>
      </c>
      <c r="D25" s="12">
        <v>16</v>
      </c>
      <c r="E25" s="80"/>
      <c r="F25" s="55">
        <f t="shared" si="0"/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54" t="s">
        <v>40</v>
      </c>
      <c r="B26" s="10" t="s">
        <v>41</v>
      </c>
      <c r="C26" s="11" t="s">
        <v>20</v>
      </c>
      <c r="D26" s="18">
        <v>94</v>
      </c>
      <c r="E26" s="13"/>
      <c r="F26" s="55">
        <f t="shared" si="0"/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9" s="23" customFormat="1" ht="28.5" customHeight="1" outlineLevel="1">
      <c r="A27" s="54"/>
      <c r="B27" s="20"/>
      <c r="C27" s="19"/>
      <c r="D27" s="21"/>
      <c r="E27" s="22" t="s">
        <v>77</v>
      </c>
      <c r="F27" s="56">
        <f>SUM(F13:F26)</f>
        <v>0</v>
      </c>
      <c r="I27" s="24"/>
    </row>
    <row r="28" spans="1:9" s="23" customFormat="1" ht="23.25" customHeight="1" outlineLevel="1">
      <c r="A28" s="57">
        <v>2</v>
      </c>
      <c r="B28" s="25" t="s">
        <v>42</v>
      </c>
      <c r="C28" s="25" t="s">
        <v>5</v>
      </c>
      <c r="D28" s="25" t="s">
        <v>6</v>
      </c>
      <c r="E28" s="25" t="s">
        <v>7</v>
      </c>
      <c r="F28" s="58" t="s">
        <v>8</v>
      </c>
      <c r="I28" s="24"/>
    </row>
    <row r="29" spans="1:9" s="23" customFormat="1" ht="12.75" customHeight="1" outlineLevel="1">
      <c r="A29" s="59"/>
      <c r="B29" s="6" t="s">
        <v>43</v>
      </c>
      <c r="C29" s="7"/>
      <c r="D29" s="8"/>
      <c r="E29" s="9"/>
      <c r="F29" s="53"/>
      <c r="I29" s="24"/>
    </row>
    <row r="30" spans="1:9" s="23" customFormat="1" ht="40.5" customHeight="1" outlineLevel="1">
      <c r="A30" s="60" t="s">
        <v>44</v>
      </c>
      <c r="B30" s="10" t="s">
        <v>45</v>
      </c>
      <c r="C30" s="11" t="s">
        <v>20</v>
      </c>
      <c r="D30" s="12">
        <v>154</v>
      </c>
      <c r="E30" s="80"/>
      <c r="F30" s="55">
        <f aca="true" t="shared" si="1" ref="F30:F45">D30*E30</f>
        <v>0</v>
      </c>
      <c r="I30" s="24"/>
    </row>
    <row r="31" spans="1:9" s="23" customFormat="1" ht="28.5" customHeight="1" outlineLevel="1">
      <c r="A31" s="60" t="s">
        <v>46</v>
      </c>
      <c r="B31" s="10" t="s">
        <v>14</v>
      </c>
      <c r="C31" s="11" t="s">
        <v>12</v>
      </c>
      <c r="D31" s="12">
        <v>15</v>
      </c>
      <c r="E31" s="80"/>
      <c r="F31" s="55">
        <f t="shared" si="1"/>
        <v>0</v>
      </c>
      <c r="I31" s="24"/>
    </row>
    <row r="32" spans="1:9" s="23" customFormat="1" ht="28.5" customHeight="1" outlineLevel="1">
      <c r="A32" s="60" t="s">
        <v>47</v>
      </c>
      <c r="B32" s="10" t="s">
        <v>11</v>
      </c>
      <c r="C32" s="11" t="s">
        <v>12</v>
      </c>
      <c r="D32" s="12">
        <v>15</v>
      </c>
      <c r="E32" s="80"/>
      <c r="F32" s="55">
        <f t="shared" si="1"/>
        <v>0</v>
      </c>
      <c r="I32" s="24"/>
    </row>
    <row r="33" spans="1:9" s="23" customFormat="1" ht="15" customHeight="1" outlineLevel="1">
      <c r="A33" s="60" t="s">
        <v>48</v>
      </c>
      <c r="B33" s="10" t="s">
        <v>49</v>
      </c>
      <c r="C33" s="11" t="s">
        <v>12</v>
      </c>
      <c r="D33" s="12">
        <v>154</v>
      </c>
      <c r="E33" s="81"/>
      <c r="F33" s="55">
        <f t="shared" si="1"/>
        <v>0</v>
      </c>
      <c r="I33" s="24"/>
    </row>
    <row r="34" spans="1:9" s="23" customFormat="1" ht="15" customHeight="1" outlineLevel="1">
      <c r="A34" s="60" t="s">
        <v>50</v>
      </c>
      <c r="B34" s="10" t="s">
        <v>51</v>
      </c>
      <c r="C34" s="11" t="s">
        <v>52</v>
      </c>
      <c r="D34" s="12">
        <v>250</v>
      </c>
      <c r="E34" s="80"/>
      <c r="F34" s="55">
        <f t="shared" si="1"/>
        <v>0</v>
      </c>
      <c r="I34" s="24"/>
    </row>
    <row r="35" spans="1:9" s="23" customFormat="1" ht="15" customHeight="1" outlineLevel="1">
      <c r="A35" s="60" t="s">
        <v>53</v>
      </c>
      <c r="B35" s="26" t="s">
        <v>54</v>
      </c>
      <c r="C35" s="27" t="s">
        <v>23</v>
      </c>
      <c r="D35" s="18">
        <v>450</v>
      </c>
      <c r="E35" s="80"/>
      <c r="F35" s="55">
        <f t="shared" si="1"/>
        <v>0</v>
      </c>
      <c r="I35" s="24"/>
    </row>
    <row r="36" spans="1:9" s="23" customFormat="1" ht="15" customHeight="1" outlineLevel="1">
      <c r="A36" s="60" t="s">
        <v>55</v>
      </c>
      <c r="B36" s="10" t="s">
        <v>56</v>
      </c>
      <c r="C36" s="11" t="s">
        <v>12</v>
      </c>
      <c r="D36" s="12">
        <v>31.76</v>
      </c>
      <c r="E36" s="80"/>
      <c r="F36" s="55">
        <f t="shared" si="1"/>
        <v>0</v>
      </c>
      <c r="I36" s="24"/>
    </row>
    <row r="37" spans="1:9" s="23" customFormat="1" ht="28.5" customHeight="1" outlineLevel="1">
      <c r="A37" s="60" t="s">
        <v>57</v>
      </c>
      <c r="B37" s="26" t="s">
        <v>58</v>
      </c>
      <c r="C37" s="11" t="s">
        <v>23</v>
      </c>
      <c r="D37" s="18">
        <v>279</v>
      </c>
      <c r="E37" s="80"/>
      <c r="F37" s="55">
        <f t="shared" si="1"/>
        <v>0</v>
      </c>
      <c r="I37" s="24"/>
    </row>
    <row r="38" spans="1:9" s="23" customFormat="1" ht="15" customHeight="1" outlineLevel="1">
      <c r="A38" s="60" t="s">
        <v>59</v>
      </c>
      <c r="B38" s="26" t="s">
        <v>60</v>
      </c>
      <c r="C38" s="27" t="s">
        <v>20</v>
      </c>
      <c r="D38" s="18">
        <v>50</v>
      </c>
      <c r="E38" s="80"/>
      <c r="F38" s="55">
        <f t="shared" si="1"/>
        <v>0</v>
      </c>
      <c r="I38" s="24"/>
    </row>
    <row r="39" spans="1:9" s="23" customFormat="1" ht="15" customHeight="1" outlineLevel="1">
      <c r="A39" s="60" t="s">
        <v>61</v>
      </c>
      <c r="B39" s="14" t="s">
        <v>62</v>
      </c>
      <c r="C39" s="15" t="s">
        <v>20</v>
      </c>
      <c r="D39" s="12">
        <v>859</v>
      </c>
      <c r="E39" s="80"/>
      <c r="F39" s="55">
        <f t="shared" si="1"/>
        <v>0</v>
      </c>
      <c r="I39" s="24"/>
    </row>
    <row r="40" spans="1:9" s="23" customFormat="1" ht="15" customHeight="1" outlineLevel="1">
      <c r="A40" s="60" t="s">
        <v>63</v>
      </c>
      <c r="B40" s="14" t="s">
        <v>64</v>
      </c>
      <c r="C40" s="15" t="s">
        <v>20</v>
      </c>
      <c r="D40" s="12">
        <v>16</v>
      </c>
      <c r="E40" s="80"/>
      <c r="F40" s="55">
        <f t="shared" si="1"/>
        <v>0</v>
      </c>
      <c r="I40" s="24"/>
    </row>
    <row r="41" spans="1:9" s="23" customFormat="1" ht="28.5" customHeight="1" outlineLevel="1">
      <c r="A41" s="60" t="s">
        <v>65</v>
      </c>
      <c r="B41" s="14" t="s">
        <v>66</v>
      </c>
      <c r="C41" s="15" t="s">
        <v>20</v>
      </c>
      <c r="D41" s="12">
        <v>840</v>
      </c>
      <c r="E41" s="80"/>
      <c r="F41" s="55">
        <f t="shared" si="1"/>
        <v>0</v>
      </c>
      <c r="I41" s="24"/>
    </row>
    <row r="42" spans="1:9" s="23" customFormat="1" ht="28.5" customHeight="1" outlineLevel="1">
      <c r="A42" s="60" t="s">
        <v>67</v>
      </c>
      <c r="B42" s="14" t="s">
        <v>68</v>
      </c>
      <c r="C42" s="15" t="s">
        <v>20</v>
      </c>
      <c r="D42" s="12">
        <v>9.68</v>
      </c>
      <c r="E42" s="80"/>
      <c r="F42" s="55">
        <f t="shared" si="1"/>
        <v>0</v>
      </c>
      <c r="I42" s="24"/>
    </row>
    <row r="43" spans="1:9" s="23" customFormat="1" ht="28.5" customHeight="1" outlineLevel="1">
      <c r="A43" s="60" t="s">
        <v>69</v>
      </c>
      <c r="B43" s="14" t="s">
        <v>70</v>
      </c>
      <c r="C43" s="15" t="s">
        <v>20</v>
      </c>
      <c r="D43" s="12">
        <v>9.68</v>
      </c>
      <c r="E43" s="80"/>
      <c r="F43" s="55">
        <f t="shared" si="1"/>
        <v>0</v>
      </c>
      <c r="I43" s="24"/>
    </row>
    <row r="44" spans="1:9" s="23" customFormat="1" ht="28.5" customHeight="1" outlineLevel="1">
      <c r="A44" s="60" t="s">
        <v>71</v>
      </c>
      <c r="B44" s="14" t="s">
        <v>37</v>
      </c>
      <c r="C44" s="15" t="s">
        <v>20</v>
      </c>
      <c r="D44" s="12">
        <v>178.5</v>
      </c>
      <c r="E44" s="80"/>
      <c r="F44" s="55">
        <f t="shared" si="1"/>
        <v>0</v>
      </c>
      <c r="I44" s="24"/>
    </row>
    <row r="45" spans="1:9" s="23" customFormat="1" ht="15" customHeight="1" outlineLevel="1">
      <c r="A45" s="60" t="s">
        <v>72</v>
      </c>
      <c r="B45" s="10" t="s">
        <v>41</v>
      </c>
      <c r="C45" s="11" t="s">
        <v>20</v>
      </c>
      <c r="D45" s="18">
        <v>120</v>
      </c>
      <c r="E45" s="80"/>
      <c r="F45" s="55">
        <f t="shared" si="1"/>
        <v>0</v>
      </c>
      <c r="I45" s="24"/>
    </row>
    <row r="46" spans="1:9" s="23" customFormat="1" ht="27" customHeight="1" outlineLevel="1">
      <c r="A46" s="61"/>
      <c r="B46" s="28"/>
      <c r="C46" s="29"/>
      <c r="D46" s="30"/>
      <c r="E46" s="22" t="s">
        <v>73</v>
      </c>
      <c r="F46" s="62">
        <f>SUM(F30:F45)</f>
        <v>0</v>
      </c>
      <c r="I46" s="24"/>
    </row>
    <row r="47" spans="1:9" s="23" customFormat="1" ht="29.25" customHeight="1" outlineLevel="1">
      <c r="A47" s="63"/>
      <c r="B47" s="32"/>
      <c r="C47" s="31"/>
      <c r="D47" s="33"/>
      <c r="E47" s="22" t="s">
        <v>74</v>
      </c>
      <c r="F47" s="56">
        <f>F27+F46</f>
        <v>0</v>
      </c>
      <c r="I47" s="24"/>
    </row>
    <row r="48" spans="1:6" s="23" customFormat="1" ht="24" customHeight="1" outlineLevel="1" thickBot="1">
      <c r="A48" s="64"/>
      <c r="B48" s="65"/>
      <c r="C48" s="66"/>
      <c r="D48" s="67"/>
      <c r="E48" s="68" t="s">
        <v>75</v>
      </c>
      <c r="F48" s="69">
        <f>F47*1.3</f>
        <v>0</v>
      </c>
    </row>
    <row r="49" spans="1:6" s="23" customFormat="1" ht="12" customHeight="1" outlineLevel="1">
      <c r="A49" s="34"/>
      <c r="B49" s="35"/>
      <c r="C49" s="36"/>
      <c r="D49" s="37"/>
      <c r="E49" s="38"/>
      <c r="F49" s="38"/>
    </row>
    <row r="50" spans="1:6" s="23" customFormat="1" ht="12" customHeight="1" outlineLevel="1">
      <c r="A50" s="34"/>
      <c r="B50" s="35"/>
      <c r="C50" s="36"/>
      <c r="D50" s="37"/>
      <c r="E50" s="38"/>
      <c r="F50" s="38"/>
    </row>
    <row r="51" spans="1:6" s="23" customFormat="1" ht="24" customHeight="1" outlineLevel="1">
      <c r="A51" s="36"/>
      <c r="B51" s="35"/>
      <c r="C51" s="36"/>
      <c r="D51" s="37"/>
      <c r="E51" s="38"/>
      <c r="F51" s="38"/>
    </row>
    <row r="52" spans="1:6" s="23" customFormat="1" ht="12" customHeight="1" outlineLevel="1">
      <c r="A52" s="39"/>
      <c r="B52" s="35"/>
      <c r="C52" s="36"/>
      <c r="D52" s="37"/>
      <c r="E52" s="38"/>
      <c r="F52" s="38"/>
    </row>
    <row r="53" spans="1:6" s="23" customFormat="1" ht="12" customHeight="1" outlineLevel="1">
      <c r="A53" s="36"/>
      <c r="B53" s="35"/>
      <c r="C53" s="36"/>
      <c r="D53" s="37"/>
      <c r="E53" s="38"/>
      <c r="F53" s="38"/>
    </row>
    <row r="54" spans="1:6" s="23" customFormat="1" ht="12" customHeight="1" outlineLevel="1">
      <c r="A54" s="36"/>
      <c r="B54" s="35"/>
      <c r="C54" s="36"/>
      <c r="D54" s="37"/>
      <c r="E54" s="38"/>
      <c r="F54" s="38"/>
    </row>
    <row r="55" spans="1:6" s="23" customFormat="1" ht="12" customHeight="1" outlineLevel="1">
      <c r="A55" s="36"/>
      <c r="B55" s="35"/>
      <c r="C55" s="36"/>
      <c r="D55" s="37"/>
      <c r="E55" s="38"/>
      <c r="F55" s="38"/>
    </row>
    <row r="56" spans="1:6" s="23" customFormat="1" ht="12" customHeight="1" outlineLevel="1">
      <c r="A56" s="36"/>
      <c r="B56" s="35"/>
      <c r="C56" s="36"/>
      <c r="D56" s="37"/>
      <c r="E56" s="38"/>
      <c r="F56" s="38"/>
    </row>
    <row r="57" spans="1:6" s="23" customFormat="1" ht="12" customHeight="1" outlineLevel="1">
      <c r="A57" s="36"/>
      <c r="B57" s="35"/>
      <c r="C57" s="36"/>
      <c r="D57" s="37"/>
      <c r="E57" s="38"/>
      <c r="F57" s="38"/>
    </row>
    <row r="58" spans="1:6" s="23" customFormat="1" ht="12" customHeight="1" outlineLevel="1">
      <c r="A58" s="39"/>
      <c r="B58" s="35"/>
      <c r="C58" s="36"/>
      <c r="D58" s="37"/>
      <c r="E58" s="38"/>
      <c r="F58" s="38"/>
    </row>
    <row r="59" spans="1:6" s="23" customFormat="1" ht="12" customHeight="1" outlineLevel="1">
      <c r="A59" s="36"/>
      <c r="B59" s="35"/>
      <c r="C59" s="36"/>
      <c r="D59" s="37"/>
      <c r="E59" s="38"/>
      <c r="F59" s="38"/>
    </row>
    <row r="60" spans="1:6" s="23" customFormat="1" ht="12" customHeight="1" outlineLevel="1">
      <c r="A60" s="36"/>
      <c r="B60" s="35"/>
      <c r="C60" s="36"/>
      <c r="D60" s="37"/>
      <c r="E60" s="38"/>
      <c r="F60" s="38"/>
    </row>
    <row r="61" spans="1:6" s="23" customFormat="1" ht="12" customHeight="1" outlineLevel="1">
      <c r="A61" s="36"/>
      <c r="B61" s="35"/>
      <c r="C61" s="36"/>
      <c r="D61" s="37"/>
      <c r="E61" s="38"/>
      <c r="F61" s="38"/>
    </row>
    <row r="62" spans="1:6" s="23" customFormat="1" ht="12" customHeight="1" outlineLevel="1">
      <c r="A62" s="39"/>
      <c r="B62" s="35"/>
      <c r="C62" s="36"/>
      <c r="D62" s="37"/>
      <c r="E62" s="38"/>
      <c r="F62" s="38"/>
    </row>
    <row r="63" spans="1:6" s="23" customFormat="1" ht="12" customHeight="1">
      <c r="A63" s="36"/>
      <c r="B63" s="35"/>
      <c r="C63" s="36"/>
      <c r="D63" s="37"/>
      <c r="E63" s="38"/>
      <c r="F63" s="38"/>
    </row>
    <row r="64" spans="1:6" ht="12" customHeight="1">
      <c r="A64" s="36"/>
      <c r="B64" s="35"/>
      <c r="C64" s="36"/>
      <c r="D64" s="37"/>
      <c r="E64" s="38"/>
      <c r="F64" s="38"/>
    </row>
    <row r="65" spans="1:6" ht="12" customHeight="1">
      <c r="A65" s="36"/>
      <c r="B65" s="35"/>
      <c r="C65" s="36"/>
      <c r="D65" s="37"/>
      <c r="E65" s="38"/>
      <c r="F65" s="38"/>
    </row>
    <row r="66" spans="1:6" ht="12" customHeight="1">
      <c r="A66" s="36"/>
      <c r="B66" s="35"/>
      <c r="C66" s="36"/>
      <c r="D66" s="37"/>
      <c r="E66" s="38"/>
      <c r="F66" s="38"/>
    </row>
    <row r="67" spans="1:6" ht="12" customHeight="1">
      <c r="A67" s="36"/>
      <c r="B67" s="35"/>
      <c r="C67" s="36"/>
      <c r="D67" s="37"/>
      <c r="E67" s="38"/>
      <c r="F67" s="38"/>
    </row>
    <row r="68" spans="1:256" s="41" customFormat="1" ht="12" customHeight="1">
      <c r="A68" s="36"/>
      <c r="B68" s="40"/>
      <c r="C68" s="36"/>
      <c r="D68" s="37"/>
      <c r="E68" s="38"/>
      <c r="F68" s="38"/>
      <c r="IV68" s="1"/>
    </row>
    <row r="69" spans="1:6" ht="12" customHeight="1">
      <c r="A69" s="39"/>
      <c r="B69" s="42"/>
      <c r="C69" s="36"/>
      <c r="D69" s="37"/>
      <c r="E69" s="38"/>
      <c r="F69" s="38"/>
    </row>
    <row r="70" spans="1:6" ht="12" customHeight="1">
      <c r="A70" s="36"/>
      <c r="B70" s="35"/>
      <c r="C70" s="36"/>
      <c r="D70" s="37"/>
      <c r="E70" s="38"/>
      <c r="F70" s="38"/>
    </row>
    <row r="71" spans="1:6" ht="12" customHeight="1">
      <c r="A71" s="36"/>
      <c r="B71" s="40"/>
      <c r="C71" s="36"/>
      <c r="D71" s="37"/>
      <c r="E71" s="38"/>
      <c r="F71" s="38"/>
    </row>
    <row r="72" spans="1:6" ht="12" customHeight="1">
      <c r="A72" s="36"/>
      <c r="B72" s="40"/>
      <c r="C72" s="36"/>
      <c r="D72" s="37"/>
      <c r="E72" s="38"/>
      <c r="F72" s="38"/>
    </row>
    <row r="73" spans="3:6" ht="12" customHeight="1">
      <c r="C73" s="1"/>
      <c r="D73" s="43"/>
      <c r="E73" s="38"/>
      <c r="F73" s="38"/>
    </row>
    <row r="74" spans="3:6" ht="12" customHeight="1">
      <c r="C74" s="1"/>
      <c r="D74" s="43"/>
      <c r="E74" s="38"/>
      <c r="F74" s="38"/>
    </row>
    <row r="75" spans="1:6" ht="12" customHeight="1">
      <c r="A75" s="36"/>
      <c r="B75" s="40"/>
      <c r="C75" s="36"/>
      <c r="D75" s="37"/>
      <c r="E75" s="38"/>
      <c r="F75" s="38"/>
    </row>
    <row r="76" spans="1:6" ht="12" customHeight="1">
      <c r="A76" s="36"/>
      <c r="B76" s="40"/>
      <c r="C76" s="36"/>
      <c r="D76" s="37"/>
      <c r="E76" s="38"/>
      <c r="F76" s="38"/>
    </row>
    <row r="77" spans="1:6" ht="12" customHeight="1">
      <c r="A77" s="39"/>
      <c r="B77" s="42"/>
      <c r="C77" s="36"/>
      <c r="D77" s="37"/>
      <c r="E77" s="38"/>
      <c r="F77" s="38"/>
    </row>
    <row r="78" spans="1:6" ht="12" customHeight="1">
      <c r="A78" s="36"/>
      <c r="B78" s="35"/>
      <c r="C78" s="36"/>
      <c r="D78" s="37"/>
      <c r="E78" s="38"/>
      <c r="F78" s="38"/>
    </row>
    <row r="79" spans="1:6" ht="12" customHeight="1">
      <c r="A79" s="36"/>
      <c r="B79" s="35"/>
      <c r="C79" s="36"/>
      <c r="D79" s="37"/>
      <c r="E79" s="38"/>
      <c r="F79" s="38"/>
    </row>
    <row r="80" spans="1:6" ht="12" customHeight="1">
      <c r="A80" s="36"/>
      <c r="B80" s="35"/>
      <c r="C80" s="36"/>
      <c r="D80" s="37"/>
      <c r="E80" s="38"/>
      <c r="F80" s="38"/>
    </row>
    <row r="81" spans="1:6" ht="12" customHeight="1">
      <c r="A81" s="36"/>
      <c r="B81" s="35"/>
      <c r="C81" s="36"/>
      <c r="D81" s="37"/>
      <c r="E81" s="38"/>
      <c r="F81" s="38"/>
    </row>
    <row r="82" spans="1:6" ht="12" customHeight="1">
      <c r="A82" s="36"/>
      <c r="B82" s="35"/>
      <c r="C82" s="36"/>
      <c r="D82" s="37"/>
      <c r="E82" s="38"/>
      <c r="F82" s="38"/>
    </row>
    <row r="83" spans="1:6" ht="12" customHeight="1">
      <c r="A83" s="36"/>
      <c r="B83" s="42"/>
      <c r="C83" s="36"/>
      <c r="D83" s="37"/>
      <c r="E83" s="38"/>
      <c r="F83" s="38"/>
    </row>
    <row r="84" spans="1:6" ht="12" customHeight="1">
      <c r="A84" s="36"/>
      <c r="B84" s="35"/>
      <c r="C84" s="36"/>
      <c r="D84" s="37"/>
      <c r="E84" s="38"/>
      <c r="F84" s="38"/>
    </row>
    <row r="85" spans="1:6" ht="12" customHeight="1">
      <c r="A85" s="36"/>
      <c r="B85" s="35"/>
      <c r="C85" s="36"/>
      <c r="D85" s="37"/>
      <c r="E85" s="38"/>
      <c r="F85" s="38"/>
    </row>
    <row r="86" spans="1:6" ht="12" customHeight="1">
      <c r="A86" s="36"/>
      <c r="B86" s="35"/>
      <c r="C86" s="36"/>
      <c r="D86" s="37"/>
      <c r="E86" s="38"/>
      <c r="F86" s="38"/>
    </row>
    <row r="87" spans="1:6" ht="12" customHeight="1">
      <c r="A87" s="36"/>
      <c r="B87" s="35"/>
      <c r="C87" s="36"/>
      <c r="D87" s="37"/>
      <c r="E87" s="38"/>
      <c r="F87" s="38"/>
    </row>
    <row r="88" spans="1:6" ht="12" customHeight="1">
      <c r="A88" s="36"/>
      <c r="B88" s="40"/>
      <c r="C88" s="36"/>
      <c r="D88" s="37"/>
      <c r="E88" s="38"/>
      <c r="F88" s="38"/>
    </row>
    <row r="89" spans="1:6" ht="12" customHeight="1">
      <c r="A89" s="36"/>
      <c r="B89" s="35"/>
      <c r="C89" s="36"/>
      <c r="D89" s="37"/>
      <c r="E89" s="38"/>
      <c r="F89" s="38"/>
    </row>
    <row r="90" spans="1:6" ht="12" customHeight="1">
      <c r="A90" s="36"/>
      <c r="B90" s="35"/>
      <c r="C90" s="36"/>
      <c r="D90" s="37"/>
      <c r="E90" s="38"/>
      <c r="F90" s="38"/>
    </row>
    <row r="91" spans="1:6" ht="12" customHeight="1">
      <c r="A91" s="36"/>
      <c r="B91" s="35"/>
      <c r="C91" s="36"/>
      <c r="D91" s="37"/>
      <c r="E91" s="38"/>
      <c r="F91" s="38"/>
    </row>
    <row r="92" spans="1:6" ht="12" customHeight="1">
      <c r="A92" s="36"/>
      <c r="B92" s="35"/>
      <c r="C92" s="36"/>
      <c r="D92" s="37"/>
      <c r="E92" s="38"/>
      <c r="F92" s="38"/>
    </row>
    <row r="93" spans="1:6" ht="12" customHeight="1">
      <c r="A93" s="36"/>
      <c r="B93" s="35"/>
      <c r="C93" s="36"/>
      <c r="D93" s="37"/>
      <c r="E93" s="38"/>
      <c r="F93" s="38"/>
    </row>
    <row r="94" spans="1:6" ht="12" customHeight="1">
      <c r="A94" s="36"/>
      <c r="B94" s="35"/>
      <c r="C94" s="36"/>
      <c r="D94" s="37"/>
      <c r="E94" s="38"/>
      <c r="F94" s="38"/>
    </row>
    <row r="95" spans="1:6" ht="12" customHeight="1">
      <c r="A95" s="36"/>
      <c r="B95" s="35"/>
      <c r="C95" s="36"/>
      <c r="D95" s="37"/>
      <c r="E95" s="38"/>
      <c r="F95" s="38"/>
    </row>
    <row r="96" spans="1:6" ht="12" customHeight="1">
      <c r="A96" s="36"/>
      <c r="B96" s="35"/>
      <c r="C96" s="36"/>
      <c r="D96" s="37"/>
      <c r="E96" s="38"/>
      <c r="F96" s="38"/>
    </row>
    <row r="97" spans="1:8" ht="12" customHeight="1">
      <c r="A97" s="36"/>
      <c r="B97" s="35"/>
      <c r="C97" s="36"/>
      <c r="D97" s="37"/>
      <c r="E97" s="38"/>
      <c r="F97" s="38"/>
      <c r="H97" s="44"/>
    </row>
    <row r="98" spans="1:8" ht="12" customHeight="1">
      <c r="A98" s="36"/>
      <c r="B98" s="35"/>
      <c r="C98" s="36"/>
      <c r="D98" s="37"/>
      <c r="E98" s="38"/>
      <c r="F98" s="38"/>
      <c r="H98" s="44"/>
    </row>
    <row r="99" spans="1:8" ht="12" customHeight="1">
      <c r="A99" s="36"/>
      <c r="B99" s="35"/>
      <c r="C99" s="36"/>
      <c r="D99" s="37"/>
      <c r="E99" s="38"/>
      <c r="F99" s="38"/>
      <c r="H99" s="44"/>
    </row>
    <row r="100" spans="1:8" ht="12" customHeight="1">
      <c r="A100" s="45"/>
      <c r="B100" s="35"/>
      <c r="C100" s="34"/>
      <c r="D100" s="46"/>
      <c r="E100" s="38"/>
      <c r="F100" s="38"/>
      <c r="H100" s="44"/>
    </row>
    <row r="101" spans="1:8" ht="12" customHeight="1">
      <c r="A101" s="45"/>
      <c r="B101" s="40"/>
      <c r="C101" s="34"/>
      <c r="D101" s="46"/>
      <c r="E101" s="38"/>
      <c r="F101" s="38"/>
      <c r="H101" s="44"/>
    </row>
    <row r="102" spans="1:256" ht="12" customHeight="1">
      <c r="A102" s="45"/>
      <c r="B102" s="40"/>
      <c r="C102" s="34"/>
      <c r="D102" s="45"/>
      <c r="E102" s="45"/>
      <c r="F102" s="47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9:256" ht="12" customHeight="1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8" ht="12" customHeight="1">
      <c r="B104" s="48"/>
      <c r="C104" s="48"/>
      <c r="D104" s="48"/>
      <c r="E104" s="48"/>
      <c r="H104" s="44"/>
    </row>
  </sheetData>
  <sheetProtection sheet="1" objects="1" scenarios="1"/>
  <mergeCells count="4">
    <mergeCell ref="B6:E6"/>
    <mergeCell ref="A8:F8"/>
    <mergeCell ref="A9:F9"/>
    <mergeCell ref="B104:E104"/>
  </mergeCells>
  <printOptions horizontalCentered="1"/>
  <pageMargins left="0.4724409448818898" right="0.31496062992125984" top="0.984251968503937" bottom="0.984251968503937" header="0.5118110236220472" footer="0.5118110236220472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2014-10-07T17:50:30Z</cp:lastPrinted>
  <dcterms:created xsi:type="dcterms:W3CDTF">2014-10-07T17:47:17Z</dcterms:created>
  <dcterms:modified xsi:type="dcterms:W3CDTF">2014-10-07T17:51:18Z</dcterms:modified>
  <cp:category/>
  <cp:version/>
  <cp:contentType/>
  <cp:contentStatus/>
</cp:coreProperties>
</file>