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RON DESEMB" sheetId="1" r:id="rId1"/>
  </sheets>
  <definedNames>
    <definedName name="_xlnm.Print_Area" localSheetId="0">'CRON DESEMB'!$A$1:$G$51</definedName>
  </definedNames>
  <calcPr fullCalcOnLoad="1"/>
</workbook>
</file>

<file path=xl/sharedStrings.xml><?xml version="1.0" encoding="utf-8"?>
<sst xmlns="http://schemas.openxmlformats.org/spreadsheetml/2006/main" count="66" uniqueCount="48">
  <si>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</si>
  <si>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</si>
  <si>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</si>
  <si>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</si>
  <si>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</si>
  <si>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</si>
  <si>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</si>
  <si>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</si>
  <si>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</si>
  <si>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</si>
  <si>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</si>
  <si>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</si>
  <si>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</si>
  <si>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</si>
  <si>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 xml:space="preserve">TOTAL GERAL DO CRONOGRAMA DE DESEMBOLSO MÁXIMO ESTIMADO     R$      </t>
  </si>
  <si>
    <t>PREFEITURA DO MUNICÍPIO DE MAUÁ</t>
  </si>
  <si>
    <t>3º Trimestre de 2013</t>
  </si>
  <si>
    <t>4º Trimestre de 2013</t>
  </si>
  <si>
    <t xml:space="preserve">               SECRETARIA DE OBRAS </t>
  </si>
  <si>
    <t xml:space="preserve">   CRONOGRAMA DE DESEMBOLSO MÁXIMO POR PERÍODO</t>
  </si>
  <si>
    <t>1º Trimestre de 2014</t>
  </si>
  <si>
    <t>2º Trimestre de 2014</t>
  </si>
  <si>
    <t>3º Trimestre de 2014</t>
  </si>
  <si>
    <t>4º Trimestre de 2014</t>
  </si>
  <si>
    <t>1º Trimestre de 2015</t>
  </si>
  <si>
    <t>2º Trimestre de 2015</t>
  </si>
  <si>
    <t>jul-set</t>
  </si>
  <si>
    <t>out-dez</t>
  </si>
  <si>
    <t>jan-mar</t>
  </si>
  <si>
    <t>abr-jun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</si>
  <si>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</si>
  <si>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</si>
  <si>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</si>
  <si>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</si>
  <si>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</si>
  <si>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</si>
  <si>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</si>
  <si>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</si>
  <si>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</si>
  <si>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</si>
  <si>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</si>
  <si>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</si>
  <si>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set</t>
  </si>
  <si>
    <t>3º Trimestre de 2015</t>
  </si>
  <si>
    <t>jul-ago</t>
  </si>
  <si>
    <t xml:space="preserve">                 JARDIM ORATÓRIO</t>
  </si>
  <si>
    <t>OBJETO: EXECUÇÃO DAS OBRAS DE URBANIZAÇÃO E CONSTRUÇÃO DE UNIDADES HABITACIONAIS NO</t>
  </si>
  <si>
    <t xml:space="preserve">                                                     CONCORRÊNCIA Nº 02/13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</si>
</sst>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-416]dddd\,\ d&quot; de &quot;mmmm&quot; de &quot;yyyy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0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38100</xdr:rowOff>
    </xdr:from>
    <xdr:to>
      <xdr:col>1</xdr:col>
      <xdr:colOff>628650</xdr:colOff>
      <xdr:row>5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PageLayoutView="0" workbookViewId="0" topLeftCell="A9">
      <selection activeCell="G42" sqref="G42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8.140625" style="0" customWidth="1"/>
    <col min="9" max="9" width="13.28125" style="0" customWidth="1"/>
    <col min="10" max="10" width="9.8515625" style="0" bestFit="1" customWidth="1"/>
    <col min="11" max="11" width="12.28125" style="0" bestFit="1" customWidth="1"/>
  </cols>
  <sheetData>
    <row r="1" s="1" customFormat="1" ht="12.75">
      <c r="A1"/>
    </row>
    <row r="2" spans="1:9" s="1" customFormat="1" ht="15">
      <c r="A2" s="34"/>
      <c r="B2" s="34"/>
      <c r="C2" s="34"/>
      <c r="D2" s="34"/>
      <c r="E2" s="34"/>
      <c r="F2" s="34"/>
      <c r="G2" s="34"/>
      <c r="H2" s="34"/>
      <c r="I2" s="34"/>
    </row>
    <row r="3" spans="1:9" s="1" customFormat="1" ht="15">
      <c r="A3" s="27"/>
      <c r="B3" s="27"/>
      <c r="C3" s="28" t="s">
        <v>15</v>
      </c>
      <c r="D3" s="27"/>
      <c r="E3" s="27"/>
      <c r="F3" s="27"/>
      <c r="G3" s="27"/>
      <c r="H3" s="27"/>
      <c r="I3" s="27"/>
    </row>
    <row r="4" spans="1:9" s="1" customFormat="1" ht="15">
      <c r="A4" s="27"/>
      <c r="B4" s="27"/>
      <c r="C4" s="28" t="s">
        <v>18</v>
      </c>
      <c r="D4" s="27"/>
      <c r="E4" s="27"/>
      <c r="F4" s="27"/>
      <c r="G4" s="27"/>
      <c r="H4" s="27"/>
      <c r="I4" s="27"/>
    </row>
    <row r="5" spans="1:9" s="14" customFormat="1" ht="15">
      <c r="A5" s="27"/>
      <c r="B5" s="27"/>
      <c r="C5" s="28"/>
      <c r="D5" s="27"/>
      <c r="E5" s="27"/>
      <c r="F5" s="27"/>
      <c r="G5" s="27"/>
      <c r="H5" s="27"/>
      <c r="I5" s="27"/>
    </row>
    <row r="6" spans="1:9" s="15" customFormat="1" ht="15.75">
      <c r="A6" s="27"/>
      <c r="B6" s="27"/>
      <c r="C6" s="28"/>
      <c r="D6" s="27"/>
      <c r="E6" s="27"/>
      <c r="F6" s="27"/>
      <c r="G6" s="27"/>
      <c r="H6" s="27"/>
      <c r="I6" s="27"/>
    </row>
    <row r="7" spans="1:9" s="8" customFormat="1" ht="15">
      <c r="A7" s="27"/>
      <c r="B7" s="27"/>
      <c r="C7" s="28"/>
      <c r="D7" s="27"/>
      <c r="E7" s="27"/>
      <c r="F7" s="27"/>
      <c r="G7" s="27"/>
      <c r="H7" s="27"/>
      <c r="I7" s="27"/>
    </row>
    <row r="8" spans="1:7" s="1" customFormat="1" ht="12.75">
      <c r="A8" s="30" t="s">
        <v>47</v>
      </c>
      <c r="B8" s="30"/>
      <c r="C8" s="31"/>
      <c r="D8" s="31"/>
      <c r="E8" s="32"/>
      <c r="F8" s="32"/>
      <c r="G8" s="32"/>
    </row>
    <row r="9" s="1" customFormat="1" ht="12"/>
    <row r="10" spans="1:7" s="1" customFormat="1" ht="12">
      <c r="A10" s="35" t="s">
        <v>19</v>
      </c>
      <c r="B10" s="35"/>
      <c r="C10" s="35"/>
      <c r="D10" s="35"/>
      <c r="E10" s="35"/>
      <c r="F10" s="35"/>
      <c r="G10" s="35"/>
    </row>
    <row r="11" s="1" customFormat="1" ht="12">
      <c r="A11" s="20"/>
    </row>
    <row r="12" s="1" customFormat="1" ht="12">
      <c r="A12" s="20"/>
    </row>
    <row r="13" s="1" customFormat="1" ht="12"/>
    <row r="14" spans="1:6" s="1" customFormat="1" ht="12">
      <c r="A14" s="18" t="s">
        <v>46</v>
      </c>
      <c r="F14" s="16"/>
    </row>
    <row r="15" spans="1:6" s="1" customFormat="1" ht="12.75">
      <c r="A15" s="20" t="s">
        <v>45</v>
      </c>
      <c r="F15" s="19"/>
    </row>
    <row r="16" spans="1:6" s="1" customFormat="1" ht="12.75">
      <c r="A16" s="20"/>
      <c r="F16" s="19"/>
    </row>
    <row r="17" spans="1:6" s="1" customFormat="1" ht="12.75">
      <c r="A17" s="20"/>
      <c r="F17" s="19"/>
    </row>
    <row r="18" s="1" customFormat="1" ht="12">
      <c r="A18" s="20"/>
    </row>
    <row r="19" spans="1:7" s="2" customFormat="1" ht="12">
      <c r="A19" s="3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5" t="s">
        <v>5</v>
      </c>
    </row>
    <row r="20" spans="1:11" s="2" customFormat="1" ht="12">
      <c r="A20" s="6" t="s">
        <v>6</v>
      </c>
      <c r="B20" s="9">
        <v>419449.48</v>
      </c>
      <c r="C20" s="9">
        <v>524628.9</v>
      </c>
      <c r="D20" s="9">
        <v>419449.48</v>
      </c>
      <c r="E20" s="9">
        <v>419449.48</v>
      </c>
      <c r="F20" s="9">
        <v>692067.16</v>
      </c>
      <c r="G20" s="10">
        <v>1249452.31</v>
      </c>
      <c r="H20" s="26"/>
      <c r="I20" s="26"/>
      <c r="K20" s="26"/>
    </row>
    <row r="21" spans="1:8" s="2" customFormat="1" ht="12">
      <c r="A21" s="7" t="s">
        <v>7</v>
      </c>
      <c r="B21" s="11">
        <f>B20/G51</f>
        <v>0.01592165827176882</v>
      </c>
      <c r="C21" s="11">
        <f>C20/G51</f>
        <v>0.019914107570937933</v>
      </c>
      <c r="D21" s="11">
        <f>D20/G51</f>
        <v>0.01592165827176882</v>
      </c>
      <c r="E21" s="11">
        <f>E20/G51</f>
        <v>0.01592165827176882</v>
      </c>
      <c r="F21" s="11">
        <f>F20/G51</f>
        <v>0.026269806849286256</v>
      </c>
      <c r="G21" s="29">
        <f>G20/G51</f>
        <v>0.04742729137890972</v>
      </c>
      <c r="H21" s="25"/>
    </row>
    <row r="22" spans="1:7" s="2" customFormat="1" ht="12">
      <c r="A22" s="3"/>
      <c r="B22" s="4" t="s">
        <v>8</v>
      </c>
      <c r="C22" s="4" t="s">
        <v>9</v>
      </c>
      <c r="D22" s="4" t="s">
        <v>10</v>
      </c>
      <c r="E22" s="4" t="s">
        <v>11</v>
      </c>
      <c r="F22" s="4" t="s">
        <v>12</v>
      </c>
      <c r="G22" s="5" t="s">
        <v>13</v>
      </c>
    </row>
    <row r="23" spans="1:11" s="2" customFormat="1" ht="12">
      <c r="A23" s="6" t="s">
        <v>6</v>
      </c>
      <c r="B23" s="9">
        <v>1384156.29</v>
      </c>
      <c r="C23" s="9">
        <v>1384156.29</v>
      </c>
      <c r="D23" s="9">
        <v>1384156.29</v>
      </c>
      <c r="E23" s="9">
        <v>1291991.04</v>
      </c>
      <c r="F23" s="9">
        <v>1291991.04</v>
      </c>
      <c r="G23" s="10">
        <v>1075074.78</v>
      </c>
      <c r="H23" s="26"/>
      <c r="I23" s="26"/>
      <c r="J23" s="26"/>
      <c r="K23" s="25"/>
    </row>
    <row r="24" spans="1:9" s="2" customFormat="1" ht="12">
      <c r="A24" s="7" t="s">
        <v>7</v>
      </c>
      <c r="B24" s="11">
        <f>B23/G51</f>
        <v>0.05254044764604154</v>
      </c>
      <c r="C24" s="11">
        <f>C23/G51</f>
        <v>0.05254044764604154</v>
      </c>
      <c r="D24" s="11">
        <f>D23/G51</f>
        <v>0.05254044764604154</v>
      </c>
      <c r="E24" s="11">
        <f>E23/G51</f>
        <v>0.049041996259161426</v>
      </c>
      <c r="F24" s="11">
        <f>F23/G51</f>
        <v>0.049041996259161426</v>
      </c>
      <c r="G24" s="29">
        <f>G23/G51</f>
        <v>0.04080818806535902</v>
      </c>
      <c r="H24" s="25"/>
      <c r="I24" s="26"/>
    </row>
    <row r="25" spans="1:9" s="2" customFormat="1" ht="12">
      <c r="A25" s="3"/>
      <c r="B25" s="4" t="s">
        <v>30</v>
      </c>
      <c r="C25" s="4" t="s">
        <v>31</v>
      </c>
      <c r="D25" s="4" t="s">
        <v>32</v>
      </c>
      <c r="E25" s="4" t="s">
        <v>33</v>
      </c>
      <c r="F25" s="4" t="s">
        <v>34</v>
      </c>
      <c r="G25" s="5" t="s">
        <v>35</v>
      </c>
      <c r="H25" s="26"/>
      <c r="I25" s="26"/>
    </row>
    <row r="26" spans="1:9" s="2" customFormat="1" ht="12">
      <c r="A26" s="6" t="s">
        <v>6</v>
      </c>
      <c r="B26" s="9">
        <v>1010356.59</v>
      </c>
      <c r="C26" s="9">
        <v>1126090.83</v>
      </c>
      <c r="D26" s="9">
        <v>1463222.02</v>
      </c>
      <c r="E26" s="9">
        <v>1231753.55</v>
      </c>
      <c r="F26" s="9">
        <v>1231753.55</v>
      </c>
      <c r="G26" s="10">
        <v>1231753.55</v>
      </c>
      <c r="H26" s="26"/>
      <c r="I26" s="26"/>
    </row>
    <row r="27" spans="1:9" s="2" customFormat="1" ht="12">
      <c r="A27" s="7" t="s">
        <v>7</v>
      </c>
      <c r="B27" s="11">
        <f>B26/G51</f>
        <v>0.0383515849360682</v>
      </c>
      <c r="C27" s="11">
        <f>C26/G51</f>
        <v>0.04274467899741471</v>
      </c>
      <c r="D27" s="11">
        <f>D26/G51</f>
        <v>0.05554166136567218</v>
      </c>
      <c r="E27" s="11">
        <f>E26/G51</f>
        <v>0.046755473622563826</v>
      </c>
      <c r="F27" s="11">
        <f>F26/G51</f>
        <v>0.046755473622563826</v>
      </c>
      <c r="G27" s="29">
        <f>G26/G51</f>
        <v>0.046755473622563826</v>
      </c>
      <c r="H27" s="25"/>
      <c r="I27" s="26"/>
    </row>
    <row r="28" spans="1:9" s="2" customFormat="1" ht="12">
      <c r="A28" s="3"/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5" t="s">
        <v>41</v>
      </c>
      <c r="H28" s="26"/>
      <c r="I28" s="26"/>
    </row>
    <row r="29" spans="1:9" s="2" customFormat="1" ht="12">
      <c r="A29" s="6" t="s">
        <v>6</v>
      </c>
      <c r="B29" s="9">
        <v>1231753.55</v>
      </c>
      <c r="C29" s="9">
        <v>1356504.52</v>
      </c>
      <c r="D29" s="9">
        <v>1371140.71</v>
      </c>
      <c r="E29" s="9">
        <v>1068000.86</v>
      </c>
      <c r="F29" s="9">
        <v>1147355.5</v>
      </c>
      <c r="G29" s="10">
        <v>1338877.25</v>
      </c>
      <c r="H29" s="26"/>
      <c r="I29" s="26"/>
    </row>
    <row r="30" spans="1:9" s="2" customFormat="1" ht="12">
      <c r="A30" s="7" t="s">
        <v>7</v>
      </c>
      <c r="B30" s="11">
        <f>B29/G51</f>
        <v>0.046755473622563826</v>
      </c>
      <c r="C30" s="11">
        <f>C29/G51</f>
        <v>0.05149082891114753</v>
      </c>
      <c r="D30" s="11">
        <f>D29/G51</f>
        <v>0.05204639621231733</v>
      </c>
      <c r="E30" s="11">
        <f>E29/G51</f>
        <v>0.04053967292288744</v>
      </c>
      <c r="F30" s="11">
        <f>F29/G51</f>
        <v>0.043551853222548884</v>
      </c>
      <c r="G30" s="29">
        <f>G29/G51</f>
        <v>0.05082172480544163</v>
      </c>
      <c r="H30" s="25"/>
      <c r="I30" s="26"/>
    </row>
    <row r="31" spans="1:9" s="2" customFormat="1" ht="12">
      <c r="A31" s="23"/>
      <c r="B31" s="24"/>
      <c r="C31" s="24"/>
      <c r="D31" s="24"/>
      <c r="E31" s="24"/>
      <c r="F31" s="24"/>
      <c r="G31" s="24"/>
      <c r="H31" s="26"/>
      <c r="I31" s="26"/>
    </row>
    <row r="32" spans="1:9" s="2" customFormat="1" ht="12">
      <c r="A32" s="23"/>
      <c r="B32" s="24"/>
      <c r="C32" s="24"/>
      <c r="D32" s="24"/>
      <c r="E32" s="24"/>
      <c r="F32" s="24"/>
      <c r="G32" s="24"/>
      <c r="H32" s="26"/>
      <c r="I32" s="26"/>
    </row>
    <row r="33" spans="1:9" s="2" customFormat="1" ht="12">
      <c r="A33" s="23"/>
      <c r="B33" s="24"/>
      <c r="C33" s="24"/>
      <c r="D33" s="24"/>
      <c r="E33" s="24"/>
      <c r="F33" s="24"/>
      <c r="G33" s="24"/>
      <c r="H33" s="26"/>
      <c r="I33" s="26"/>
    </row>
    <row r="34" spans="1:9" s="2" customFormat="1" ht="12">
      <c r="A34" s="23"/>
      <c r="B34" s="24"/>
      <c r="C34" s="24"/>
      <c r="D34" s="24"/>
      <c r="E34" s="24"/>
      <c r="F34" s="24"/>
      <c r="G34" s="24"/>
      <c r="I34" s="26"/>
    </row>
    <row r="35" s="1" customFormat="1" ht="12">
      <c r="G35" s="12"/>
    </row>
    <row r="36" spans="1:7" s="1" customFormat="1" ht="12">
      <c r="A36" s="1" t="s">
        <v>16</v>
      </c>
      <c r="C36" s="1" t="s">
        <v>6</v>
      </c>
      <c r="D36" s="1" t="s">
        <v>42</v>
      </c>
      <c r="E36" s="21"/>
      <c r="G36" s="12">
        <f>B20</f>
        <v>419449.48</v>
      </c>
    </row>
    <row r="37" spans="1:7" s="1" customFormat="1" ht="12">
      <c r="A37" s="1" t="s">
        <v>17</v>
      </c>
      <c r="C37" s="1" t="s">
        <v>6</v>
      </c>
      <c r="D37" s="1" t="s">
        <v>27</v>
      </c>
      <c r="E37" s="21"/>
      <c r="G37" s="12">
        <f>SUM(C20:E20)</f>
        <v>1363527.8599999999</v>
      </c>
    </row>
    <row r="38" spans="1:7" s="1" customFormat="1" ht="12">
      <c r="A38" s="1" t="s">
        <v>20</v>
      </c>
      <c r="C38" s="1" t="s">
        <v>6</v>
      </c>
      <c r="D38" s="1" t="s">
        <v>28</v>
      </c>
      <c r="G38" s="12">
        <f>SUM(F20+G20+B23)</f>
        <v>3325675.7600000002</v>
      </c>
    </row>
    <row r="39" spans="1:7" s="1" customFormat="1" ht="12">
      <c r="A39" s="1" t="s">
        <v>21</v>
      </c>
      <c r="C39" s="1" t="s">
        <v>6</v>
      </c>
      <c r="D39" s="1" t="s">
        <v>29</v>
      </c>
      <c r="E39" s="21"/>
      <c r="G39" s="12">
        <f>SUM(C23:E23)</f>
        <v>4060303.62</v>
      </c>
    </row>
    <row r="40" spans="1:7" s="1" customFormat="1" ht="12">
      <c r="A40" s="1" t="s">
        <v>22</v>
      </c>
      <c r="C40" s="1" t="s">
        <v>6</v>
      </c>
      <c r="D40" s="1" t="s">
        <v>26</v>
      </c>
      <c r="E40" s="21"/>
      <c r="G40" s="12">
        <f>SUM(F23+G23+B26)</f>
        <v>3377422.41</v>
      </c>
    </row>
    <row r="41" spans="1:7" s="1" customFormat="1" ht="12">
      <c r="A41" s="1" t="s">
        <v>23</v>
      </c>
      <c r="C41" s="1" t="s">
        <v>6</v>
      </c>
      <c r="D41" s="1" t="s">
        <v>27</v>
      </c>
      <c r="F41" s="12"/>
      <c r="G41" s="12">
        <f>SUM(C26:E26)</f>
        <v>3821066.4000000004</v>
      </c>
    </row>
    <row r="42" spans="1:7" s="17" customFormat="1" ht="12.75">
      <c r="A42" s="1" t="s">
        <v>24</v>
      </c>
      <c r="C42" s="1" t="s">
        <v>6</v>
      </c>
      <c r="D42" s="1" t="s">
        <v>28</v>
      </c>
      <c r="G42" s="22">
        <f>SUM(F26+G26+B29)</f>
        <v>3695260.6500000004</v>
      </c>
    </row>
    <row r="43" spans="1:7" ht="12.75">
      <c r="A43" s="1" t="s">
        <v>25</v>
      </c>
      <c r="C43" s="1" t="s">
        <v>6</v>
      </c>
      <c r="D43" s="1" t="s">
        <v>29</v>
      </c>
      <c r="G43" s="33">
        <f>SUM(C29:E29)</f>
        <v>3795646.09</v>
      </c>
    </row>
    <row r="44" spans="1:7" s="8" customFormat="1" ht="12.75">
      <c r="A44" s="1" t="s">
        <v>43</v>
      </c>
      <c r="B44"/>
      <c r="C44" s="1" t="s">
        <v>6</v>
      </c>
      <c r="D44" s="1" t="s">
        <v>44</v>
      </c>
      <c r="E44"/>
      <c r="F44"/>
      <c r="G44" s="33">
        <f>SUM(F29+G29)</f>
        <v>2486232.75</v>
      </c>
    </row>
    <row r="45" ht="12.75">
      <c r="G45" s="33"/>
    </row>
    <row r="46" spans="1:7" ht="12.75">
      <c r="A46" s="20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2"/>
    </row>
    <row r="48" spans="1:7" ht="12.75">
      <c r="A48" s="1"/>
      <c r="B48" s="1"/>
      <c r="C48" s="1"/>
      <c r="D48" s="1"/>
      <c r="E48" s="21"/>
      <c r="F48" s="1"/>
      <c r="G48" s="12"/>
    </row>
    <row r="49" spans="1:7" ht="12.75">
      <c r="A49" s="1"/>
      <c r="B49" s="1"/>
      <c r="C49" s="1"/>
      <c r="D49" s="1"/>
      <c r="E49" s="21"/>
      <c r="F49" s="1"/>
      <c r="G49" s="12"/>
    </row>
    <row r="50" spans="1:7" ht="12.75">
      <c r="A50" s="1"/>
      <c r="B50" s="1"/>
      <c r="C50" s="1"/>
      <c r="D50" s="1"/>
      <c r="E50" s="21"/>
      <c r="F50" s="1"/>
      <c r="G50" s="12"/>
    </row>
    <row r="51" spans="1:7" ht="12.75">
      <c r="A51" s="8" t="s">
        <v>14</v>
      </c>
      <c r="G51" s="13">
        <v>26344585.02</v>
      </c>
    </row>
    <row r="52" spans="1:7" ht="12.75">
      <c r="A52" s="1"/>
      <c r="B52" s="1"/>
      <c r="C52" s="1"/>
      <c r="D52" s="1"/>
      <c r="E52" s="21"/>
      <c r="F52" s="1"/>
      <c r="G52" s="12"/>
    </row>
    <row r="53" spans="1:7" ht="12.75">
      <c r="A53" s="1"/>
      <c r="B53" s="1"/>
      <c r="C53" s="1"/>
      <c r="D53" s="1"/>
      <c r="E53" s="1"/>
      <c r="F53" s="12"/>
      <c r="G53" s="1"/>
    </row>
    <row r="54" spans="1:7" ht="12.75">
      <c r="A54" s="17"/>
      <c r="B54" s="17"/>
      <c r="C54" s="17"/>
      <c r="D54" s="17"/>
      <c r="E54" s="17"/>
      <c r="F54" s="17"/>
      <c r="G54" s="22"/>
    </row>
    <row r="56" s="8" customFormat="1" ht="12.75">
      <c r="G56" s="13"/>
    </row>
    <row r="58" s="8" customFormat="1" ht="12.75">
      <c r="G58" s="13"/>
    </row>
  </sheetData>
  <sheetProtection password="C338" sheet="1"/>
  <mergeCells count="1">
    <mergeCell ref="A10:G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Municipio Diadema</dc:creator>
  <cp:keywords/>
  <dc:description/>
  <cp:lastModifiedBy>Ester Aparecida de Oliveira Santos</cp:lastModifiedBy>
  <cp:lastPrinted>2013-07-01T12:06:28Z</cp:lastPrinted>
  <dcterms:created xsi:type="dcterms:W3CDTF">2005-03-11T11:54:42Z</dcterms:created>
  <dcterms:modified xsi:type="dcterms:W3CDTF">2013-07-24T20:09:49Z</dcterms:modified>
  <cp:category/>
  <cp:version/>
  <cp:contentType/>
  <cp:contentStatus/>
</cp:coreProperties>
</file>