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900" windowWidth="15480" windowHeight="6315" tabRatio="577" activeTab="0"/>
  </bookViews>
  <sheets>
    <sheet name="composição de BDI 25%" sheetId="1" r:id="rId1"/>
  </sheets>
  <definedNames>
    <definedName name="_xlnm.Print_Area" localSheetId="0">'composição de BDI 25%'!$A$1:$C$34</definedName>
  </definedNames>
  <calcPr fullCalcOnLoad="1"/>
</workbook>
</file>

<file path=xl/sharedStrings.xml><?xml version="1.0" encoding="utf-8"?>
<sst xmlns="http://schemas.openxmlformats.org/spreadsheetml/2006/main" count="33" uniqueCount="33">
  <si>
    <t>ITEM</t>
  </si>
  <si>
    <t xml:space="preserve"> Detalhamento do BDI calculado (desonerado) – Construção de Edifícios</t>
  </si>
  <si>
    <t>COMPOSIÇÃO ANALÍTICA DO BDI</t>
  </si>
  <si>
    <t>SERVIÇOS PRINCIPAIS</t>
  </si>
  <si>
    <t>DESCRIÇÃO</t>
  </si>
  <si>
    <t>PERCENTUAL</t>
  </si>
  <si>
    <t>1.</t>
  </si>
  <si>
    <t>GARANTIA</t>
  </si>
  <si>
    <t>2.</t>
  </si>
  <si>
    <t>RISCO</t>
  </si>
  <si>
    <t>3.</t>
  </si>
  <si>
    <t>DESPESAS FINANCEIRAS</t>
  </si>
  <si>
    <t>4.</t>
  </si>
  <si>
    <t>ADMINISTRAÇÃO CENTRAL</t>
  </si>
  <si>
    <t>5.</t>
  </si>
  <si>
    <t>LUCRO</t>
  </si>
  <si>
    <t>6.</t>
  </si>
  <si>
    <t>TRIBUTOS</t>
  </si>
  <si>
    <t>7.</t>
  </si>
  <si>
    <t>Contribuição Previdenciária (0 ou 2%, conforme Lei 12.844/2013 – Desoneração)</t>
  </si>
  <si>
    <t>Para cálculo do BDI (LDI) considerou-se a seguinte fórmula:</t>
  </si>
  <si>
    <t>AC =</t>
  </si>
  <si>
    <t xml:space="preserve">Taxa de rateio da Administração Central </t>
  </si>
  <si>
    <t>DF =</t>
  </si>
  <si>
    <t>Taxa das Despesas Financeiras</t>
  </si>
  <si>
    <t>S+R+G =</t>
  </si>
  <si>
    <t>Taxa de Risco, seguro e garantia do empreendimento</t>
  </si>
  <si>
    <t>I =</t>
  </si>
  <si>
    <t>Taxa de tributos + Contribuição Previdenciária</t>
  </si>
  <si>
    <t>L =</t>
  </si>
  <si>
    <t>Taxa de Lucro</t>
  </si>
  <si>
    <t xml:space="preserve"> BDI (LDI) =</t>
  </si>
  <si>
    <t>Objeto: CONSTRUÇÃO DA CRECHE CAMPO VERDE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</si>
</sst>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.00"/>
    <numFmt numFmtId="179" formatCode="0.0"/>
    <numFmt numFmtId="180" formatCode="0.000"/>
    <numFmt numFmtId="181" formatCode="_(* #,##0.000_);_(* \(#,##0.000\);_(* &quot;-&quot;?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0.0%"/>
    <numFmt numFmtId="186" formatCode="mmmm\-yy"/>
    <numFmt numFmtId="187" formatCode="0.000%"/>
    <numFmt numFmtId="188" formatCode="_(* #,##0.000000_);_(* \(#,##0.000000\);_(* &quot;-&quot;??_);_(@_)"/>
    <numFmt numFmtId="189" formatCode="[$-416]dddd\,\ d&quot; de &quot;mmmm&quot; de &quot;yyyy"/>
    <numFmt numFmtId="190" formatCode="[$-416]mmmm\-yy;@"/>
    <numFmt numFmtId="191" formatCode="_(* #,##0.0_);_(* \(#,##0.0\);_(* &quot;-&quot;??_);_(@_)"/>
    <numFmt numFmtId="192" formatCode="_(* #,##0_);_(* \(#,##0\);_(* &quot;-&quot;??_);_(@_)"/>
    <numFmt numFmtId="193" formatCode="[$-416]mmm\-yy;@"/>
    <numFmt numFmtId="194" formatCode="_(* #,##0.00_);_(* \(#,##0.00\);_(* \-??_);_(@_)"/>
    <numFmt numFmtId="195" formatCode="00\-00\-00"/>
    <numFmt numFmtId="196" formatCode="00000"/>
    <numFmt numFmtId="197" formatCode="#,##0.0000"/>
    <numFmt numFmtId="198" formatCode="#,##0.000000"/>
    <numFmt numFmtId="199" formatCode="_-* #,##0.000_-;\-* #,##0.000_-;_-* &quot;-&quot;???_-;_-@_-"/>
    <numFmt numFmtId="200" formatCode="#,##0.000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#&quot; dias&quot;"/>
    <numFmt numFmtId="206" formatCode="_(&quot;R$ &quot;* #,##0.00_);_(&quot;R$ &quot;* \(#,##0.00\);_(&quot;R$ &quot;* \-??_);_(@_)"/>
    <numFmt numFmtId="207" formatCode="_-* #,##0.00_-;\-* #,##0.00_-;_-* \-??_-;_-@_-"/>
    <numFmt numFmtId="208" formatCode="0.0000"/>
    <numFmt numFmtId="209" formatCode="0.000000"/>
    <numFmt numFmtId="210" formatCode="0.00000"/>
  </numFmts>
  <fonts count="4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1">
      <alignment/>
      <protection/>
    </xf>
    <xf numFmtId="0" fontId="1" fillId="0" borderId="0" xfId="0" applyFont="1" applyFill="1" applyBorder="1" applyAlignment="1">
      <alignment horizontal="left" vertical="center"/>
    </xf>
    <xf numFmtId="0" fontId="7" fillId="0" borderId="0" xfId="51" applyFont="1" applyBorder="1" applyAlignment="1">
      <alignment horizontal="center" vertical="center" wrapText="1"/>
      <protection/>
    </xf>
    <xf numFmtId="0" fontId="9" fillId="0" borderId="0" xfId="51" applyFont="1" applyBorder="1" applyAlignment="1">
      <alignment vertical="center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2" fontId="5" fillId="32" borderId="15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8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ta" xfId="52"/>
    <cellStyle name="Percent" xfId="53"/>
    <cellStyle name="Porcentagem 3" xfId="54"/>
    <cellStyle name="Saída" xfId="55"/>
    <cellStyle name="Comma [0]" xfId="56"/>
    <cellStyle name="Separador de milhares 2 2" xfId="57"/>
    <cellStyle name="Separador de milhares 2 5" xfId="58"/>
    <cellStyle name="Separador de milhares 5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3876675</xdr:colOff>
      <xdr:row>4</xdr:row>
      <xdr:rowOff>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600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3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1.7109375" style="0" customWidth="1"/>
    <col min="2" max="2" width="59.57421875" style="0" customWidth="1"/>
    <col min="3" max="3" width="19.57421875" style="0" customWidth="1"/>
  </cols>
  <sheetData>
    <row r="4" spans="1:3" ht="12.75">
      <c r="A4" s="1"/>
      <c r="B4" s="1"/>
      <c r="C4" s="1"/>
    </row>
    <row r="5" ht="12.75">
      <c r="A5" s="2" t="s">
        <v>32</v>
      </c>
    </row>
    <row r="6" ht="12.75">
      <c r="A6" s="2"/>
    </row>
    <row r="7" spans="1:3" ht="15.75">
      <c r="A7" s="3"/>
      <c r="B7" s="3"/>
      <c r="C7" s="3"/>
    </row>
    <row r="8" spans="1:3" ht="12.75">
      <c r="A8" s="24" t="s">
        <v>1</v>
      </c>
      <c r="B8" s="24"/>
      <c r="C8" s="24"/>
    </row>
    <row r="9" spans="1:3" ht="13.5" thickBot="1">
      <c r="A9" s="4"/>
      <c r="B9" s="4"/>
      <c r="C9" s="4"/>
    </row>
    <row r="10" spans="1:3" ht="13.5" thickBot="1">
      <c r="A10" s="25" t="s">
        <v>2</v>
      </c>
      <c r="B10" s="26"/>
      <c r="C10" s="27"/>
    </row>
    <row r="11" spans="1:3" ht="13.5" thickBot="1">
      <c r="A11" s="28" t="s">
        <v>3</v>
      </c>
      <c r="B11" s="28"/>
      <c r="C11" s="28"/>
    </row>
    <row r="12" spans="1:3" ht="12.75">
      <c r="A12" s="6" t="s">
        <v>0</v>
      </c>
      <c r="B12" s="7" t="s">
        <v>4</v>
      </c>
      <c r="C12" s="8" t="s">
        <v>5</v>
      </c>
    </row>
    <row r="13" spans="1:3" ht="12.75">
      <c r="A13" s="9" t="s">
        <v>6</v>
      </c>
      <c r="B13" s="10" t="s">
        <v>7</v>
      </c>
      <c r="C13" s="11">
        <v>0.8</v>
      </c>
    </row>
    <row r="14" spans="1:3" ht="12.75">
      <c r="A14" s="9" t="s">
        <v>8</v>
      </c>
      <c r="B14" s="10" t="s">
        <v>9</v>
      </c>
      <c r="C14" s="11">
        <v>0.97</v>
      </c>
    </row>
    <row r="15" spans="1:3" ht="12.75">
      <c r="A15" s="9" t="s">
        <v>10</v>
      </c>
      <c r="B15" s="10" t="s">
        <v>11</v>
      </c>
      <c r="C15" s="11">
        <v>0.59</v>
      </c>
    </row>
    <row r="16" spans="1:3" ht="12.75">
      <c r="A16" s="9" t="s">
        <v>12</v>
      </c>
      <c r="B16" s="10" t="s">
        <v>13</v>
      </c>
      <c r="C16" s="11">
        <v>4.519020000000001</v>
      </c>
    </row>
    <row r="17" spans="1:3" ht="12.75">
      <c r="A17" s="9" t="s">
        <v>14</v>
      </c>
      <c r="B17" s="10" t="s">
        <v>15</v>
      </c>
      <c r="C17" s="11">
        <v>6.8</v>
      </c>
    </row>
    <row r="18" spans="1:3" ht="12.75">
      <c r="A18" s="12" t="s">
        <v>16</v>
      </c>
      <c r="B18" s="13" t="s">
        <v>17</v>
      </c>
      <c r="C18" s="14">
        <f>0.65+3+3</f>
        <v>6.65</v>
      </c>
    </row>
    <row r="19" spans="1:3" ht="26.25" thickBot="1">
      <c r="A19" s="15" t="s">
        <v>18</v>
      </c>
      <c r="B19" s="16" t="s">
        <v>19</v>
      </c>
      <c r="C19" s="17">
        <v>2</v>
      </c>
    </row>
    <row r="20" spans="1:3" ht="12.75">
      <c r="A20" s="5"/>
      <c r="B20" s="5"/>
      <c r="C20" s="5"/>
    </row>
    <row r="21" spans="1:3" ht="12.75">
      <c r="A21" s="18"/>
      <c r="B21" s="19" t="s">
        <v>20</v>
      </c>
      <c r="C21" s="18"/>
    </row>
    <row r="22" spans="1:3" ht="12.75">
      <c r="A22" s="18"/>
      <c r="B22" s="18"/>
      <c r="C22" s="18"/>
    </row>
    <row r="23" spans="1:3" ht="12.75">
      <c r="A23" s="20" t="s">
        <v>21</v>
      </c>
      <c r="B23" s="18" t="s">
        <v>22</v>
      </c>
      <c r="C23" s="22">
        <f>C16</f>
        <v>4.519020000000001</v>
      </c>
    </row>
    <row r="24" spans="1:3" ht="12.75">
      <c r="A24" s="20" t="s">
        <v>23</v>
      </c>
      <c r="B24" s="18" t="s">
        <v>24</v>
      </c>
      <c r="C24" s="22">
        <f>C15</f>
        <v>0.59</v>
      </c>
    </row>
    <row r="25" spans="1:3" ht="12.75">
      <c r="A25" s="20" t="s">
        <v>25</v>
      </c>
      <c r="B25" s="18" t="s">
        <v>26</v>
      </c>
      <c r="C25" s="22">
        <f>C14+C13</f>
        <v>1.77</v>
      </c>
    </row>
    <row r="26" spans="1:3" ht="12.75">
      <c r="A26" s="20" t="s">
        <v>27</v>
      </c>
      <c r="B26" s="18" t="s">
        <v>28</v>
      </c>
      <c r="C26" s="22">
        <f>C18+C19</f>
        <v>8.65</v>
      </c>
    </row>
    <row r="27" spans="1:3" ht="12.75">
      <c r="A27" s="20" t="s">
        <v>29</v>
      </c>
      <c r="B27" s="18" t="s">
        <v>30</v>
      </c>
      <c r="C27" s="22">
        <f>C17</f>
        <v>6.8</v>
      </c>
    </row>
    <row r="28" spans="1:3" ht="12.75">
      <c r="A28" s="18"/>
      <c r="B28" s="18"/>
      <c r="C28" s="18"/>
    </row>
    <row r="29" spans="1:3" ht="12.75">
      <c r="A29" s="18"/>
      <c r="B29" s="18"/>
      <c r="C29" s="18"/>
    </row>
    <row r="30" spans="1:3" ht="12.75">
      <c r="A30" s="5"/>
      <c r="B30" s="18"/>
      <c r="C30" s="18"/>
    </row>
    <row r="31" spans="1:3" ht="12.75">
      <c r="A31" s="18"/>
      <c r="B31" s="18"/>
      <c r="C31" s="18"/>
    </row>
    <row r="32" spans="1:3" ht="12.75">
      <c r="A32" s="18"/>
      <c r="B32" s="18"/>
      <c r="C32" s="18"/>
    </row>
    <row r="33" spans="1:3" ht="12.75">
      <c r="A33" s="18"/>
      <c r="B33" s="20" t="s">
        <v>31</v>
      </c>
      <c r="C33" s="21">
        <f>ROUND((((1+C23/100+C25/100)*(1+C24/100)*(1+C27/100)/(1-(C26)/100))-1)*100,2)</f>
        <v>25</v>
      </c>
    </row>
    <row r="34" spans="1:3" ht="12.75">
      <c r="A34" s="1"/>
      <c r="B34" s="1"/>
      <c r="C34" s="1"/>
    </row>
    <row r="35" spans="1:3" ht="15">
      <c r="A35" s="23"/>
      <c r="B35" s="23"/>
      <c r="C35" s="23"/>
    </row>
  </sheetData>
  <sheetProtection/>
  <mergeCells count="4">
    <mergeCell ref="A35:C35"/>
    <mergeCell ref="A8:C8"/>
    <mergeCell ref="A10:C10"/>
    <mergeCell ref="A11:C11"/>
  </mergeCells>
  <printOptions horizontalCentered="1"/>
  <pageMargins left="0.7874015748031497" right="0.4330708661417323" top="0.984251968503937" bottom="0" header="0.5118110236220472" footer="0.5118110236220472"/>
  <pageSetup fitToHeight="0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Ester Aparecida de Oliveira Santos</cp:lastModifiedBy>
  <cp:lastPrinted>2015-04-12T16:10:53Z</cp:lastPrinted>
  <dcterms:created xsi:type="dcterms:W3CDTF">2002-04-21T16:47:44Z</dcterms:created>
  <dcterms:modified xsi:type="dcterms:W3CDTF">2015-04-28T18:58:12Z</dcterms:modified>
  <cp:category/>
  <cp:version/>
  <cp:contentType/>
  <cp:contentStatus/>
</cp:coreProperties>
</file>