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ncargos H" sheetId="1" r:id="rId1"/>
  </sheets>
  <externalReferences>
    <externalReference r:id="rId4"/>
  </externalReferences>
  <definedNames>
    <definedName name="_xlnm.Print_Area" localSheetId="0">'Encargos H'!$A$1:$H$53</definedName>
  </definedNames>
  <calcPr fullCalcOnLoad="1"/>
</workbook>
</file>

<file path=xl/sharedStrings.xml><?xml version="1.0" encoding="utf-8"?>
<sst xmlns="http://schemas.openxmlformats.org/spreadsheetml/2006/main" count="76" uniqueCount="71">
  <si>
    <t>TAXAS DE LEIS SOCIAIS NOS CUSTOS DA CONSTRUÇÃO - HORISTAS</t>
  </si>
  <si>
    <t xml:space="preserve">                                           SIURB - PMSP</t>
  </si>
  <si>
    <t>A</t>
  </si>
  <si>
    <t>ENCARGOS SOCIAIS BÁSICOS ( % )</t>
  </si>
  <si>
    <t>A 1</t>
  </si>
  <si>
    <t>Previdencia Social</t>
  </si>
  <si>
    <t>A 2</t>
  </si>
  <si>
    <t>FGTS</t>
  </si>
  <si>
    <t>A 3</t>
  </si>
  <si>
    <t>Salário Educaçao</t>
  </si>
  <si>
    <t>A 4</t>
  </si>
  <si>
    <t>SESI</t>
  </si>
  <si>
    <t>A 5</t>
  </si>
  <si>
    <t>SENAI</t>
  </si>
  <si>
    <t>A 6</t>
  </si>
  <si>
    <t>SEBRAE</t>
  </si>
  <si>
    <t>A 7</t>
  </si>
  <si>
    <t>INCRA</t>
  </si>
  <si>
    <t>A 8</t>
  </si>
  <si>
    <t>Seguro contra risco e acidente de trabalho (INSS)</t>
  </si>
  <si>
    <t>A 9</t>
  </si>
  <si>
    <t>SECONCI</t>
  </si>
  <si>
    <t>Total do Grupo A</t>
  </si>
  <si>
    <t>%</t>
  </si>
  <si>
    <t>B</t>
  </si>
  <si>
    <t>ENCARGOS QUE RECEBEM INCIDÊNCIA DE A ( % )</t>
  </si>
  <si>
    <t>B 1</t>
  </si>
  <si>
    <t>Descanso semanal remunerado (DSR)</t>
  </si>
  <si>
    <t>B 2</t>
  </si>
  <si>
    <t>Feriados que coincidem com dias úteis</t>
  </si>
  <si>
    <t>B 3</t>
  </si>
  <si>
    <t>Auxílio Enfermidade</t>
  </si>
  <si>
    <t>B 4</t>
  </si>
  <si>
    <t>Licença Paternidade</t>
  </si>
  <si>
    <t>B 5</t>
  </si>
  <si>
    <t>Acidente de Trabalho</t>
  </si>
  <si>
    <t>B 6</t>
  </si>
  <si>
    <t>Faltas abonadas</t>
  </si>
  <si>
    <t>B 7</t>
  </si>
  <si>
    <t>Dias de Chuva e outras dificuldades</t>
  </si>
  <si>
    <t>B 8</t>
  </si>
  <si>
    <t>13.º Salário</t>
  </si>
  <si>
    <t>Total do Grupo B</t>
  </si>
  <si>
    <t>C</t>
  </si>
  <si>
    <t>ENCARGOS QUE NÃO RECEBEM INCIDÊNCIA GLOBAL DE A ( % )</t>
  </si>
  <si>
    <t>C 1</t>
  </si>
  <si>
    <t>Depósito por despedida sem justa causa</t>
  </si>
  <si>
    <t>C 2</t>
  </si>
  <si>
    <t>Férias indenizadas</t>
  </si>
  <si>
    <t>C 3</t>
  </si>
  <si>
    <t>Aviso prévio indenizado</t>
  </si>
  <si>
    <t>C 4</t>
  </si>
  <si>
    <t>Indenização Adicional ( Lei 7.238 / 84)</t>
  </si>
  <si>
    <t>Total do Grupo C</t>
  </si>
  <si>
    <t>D</t>
  </si>
  <si>
    <t>REINCIDÊNCIAS</t>
  </si>
  <si>
    <t>D 1</t>
  </si>
  <si>
    <t>Reincidência de A sobre B</t>
  </si>
  <si>
    <t>Total do Grupo D</t>
  </si>
  <si>
    <t>E</t>
  </si>
  <si>
    <t>COMPLEMENTARES</t>
  </si>
  <si>
    <t>E1</t>
  </si>
  <si>
    <t>vale refeição</t>
  </si>
  <si>
    <t>E2</t>
  </si>
  <si>
    <t>vale transporte</t>
  </si>
  <si>
    <t>E3</t>
  </si>
  <si>
    <t>EPI's</t>
  </si>
  <si>
    <t>E4</t>
  </si>
  <si>
    <t>seguro de vida coletivo</t>
  </si>
  <si>
    <t>Total do Grupo E</t>
  </si>
  <si>
    <t>TOTAL DOS ENCARGOS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</si>
</sst>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.00"/>
  </numFmts>
  <fonts count="5">
    <font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65" fontId="4" fillId="0" borderId="1" xfId="0" applyNumberFormat="1" applyFont="1" applyBorder="1" applyAlignment="1">
      <alignment/>
    </xf>
    <xf numFmtId="164" fontId="4" fillId="0" borderId="0" xfId="0" applyFont="1" applyAlignment="1">
      <alignment/>
    </xf>
    <xf numFmtId="166" fontId="4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4" fontId="4" fillId="2" borderId="0" xfId="0" applyFont="1" applyFill="1" applyAlignment="1">
      <alignment/>
    </xf>
    <xf numFmtId="167" fontId="4" fillId="2" borderId="0" xfId="0" applyNumberFormat="1" applyFont="1" applyFill="1" applyAlignment="1">
      <alignment/>
    </xf>
    <xf numFmtId="166" fontId="4" fillId="2" borderId="0" xfId="0" applyNumberFormat="1" applyFont="1" applyFill="1" applyAlignment="1">
      <alignment horizontal="center"/>
    </xf>
    <xf numFmtId="167" fontId="1" fillId="0" borderId="0" xfId="0" applyNumberFormat="1" applyFont="1" applyFill="1" applyAlignment="1">
      <alignment/>
    </xf>
    <xf numFmtId="167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164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urbgbc9126\custos\CUSTOS%20em%20Siurb05-06%20BK%20em%2028_08\Diversos\BDI%20e%20Encargos%20Sociais\Encargos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cargos H"/>
      <sheetName val="Hs Produt.H"/>
      <sheetName val="Cal.Enc.H."/>
      <sheetName val="Enc.M44"/>
      <sheetName val="Hs.Prod.M44"/>
      <sheetName val="Cal.Enc.M44"/>
      <sheetName val="Enc.M.40"/>
      <sheetName val="H.Prod.M40"/>
      <sheetName val="Cal.Enc.M40"/>
      <sheetName val="Hs.Efet.Trab."/>
    </sheetNames>
    <sheetDataSet>
      <sheetData sheetId="2">
        <row r="10">
          <cell r="H10">
            <v>8</v>
          </cell>
        </row>
        <row r="16">
          <cell r="H16">
            <v>2.5</v>
          </cell>
        </row>
        <row r="21">
          <cell r="H21">
            <v>1.5</v>
          </cell>
        </row>
        <row r="27">
          <cell r="H27">
            <v>1</v>
          </cell>
        </row>
        <row r="34">
          <cell r="H34">
            <v>0.6</v>
          </cell>
        </row>
        <row r="39">
          <cell r="H39">
            <v>0.2</v>
          </cell>
        </row>
        <row r="46">
          <cell r="H46">
            <v>3</v>
          </cell>
        </row>
        <row r="52">
          <cell r="H52">
            <v>1</v>
          </cell>
        </row>
        <row r="67">
          <cell r="H67">
            <v>17.497806376133372</v>
          </cell>
        </row>
        <row r="78">
          <cell r="H78">
            <v>3.864434045042411</v>
          </cell>
        </row>
        <row r="89">
          <cell r="H89">
            <v>0.23033050599590524</v>
          </cell>
        </row>
        <row r="98">
          <cell r="H98">
            <v>0.2449546651067564</v>
          </cell>
        </row>
        <row r="109">
          <cell r="H109">
            <v>2.59</v>
          </cell>
        </row>
        <row r="121">
          <cell r="H121">
            <v>0.7312079555425564</v>
          </cell>
        </row>
        <row r="150">
          <cell r="H150">
            <v>1.49</v>
          </cell>
        </row>
        <row r="159">
          <cell r="H159">
            <v>10.968119333138345</v>
          </cell>
        </row>
        <row r="177">
          <cell r="H177">
            <v>5.5</v>
          </cell>
        </row>
        <row r="191">
          <cell r="H191">
            <v>14.623824244690399</v>
          </cell>
        </row>
        <row r="210">
          <cell r="H210">
            <v>13.362175837325903</v>
          </cell>
        </row>
        <row r="223">
          <cell r="H223">
            <v>1.1135146531104918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G53" sqref="G53"/>
    </sheetView>
  </sheetViews>
  <sheetFormatPr defaultColWidth="9.140625" defaultRowHeight="13.5" customHeight="1"/>
  <cols>
    <col min="1" max="1" width="4.7109375" style="1" customWidth="1"/>
    <col min="2" max="3" width="9.140625" style="2" customWidth="1"/>
    <col min="4" max="4" width="12.8515625" style="2" customWidth="1"/>
    <col min="5" max="6" width="9.140625" style="2" customWidth="1"/>
    <col min="7" max="7" width="9.421875" style="3" customWidth="1"/>
    <col min="8" max="8" width="9.140625" style="2" customWidth="1"/>
    <col min="9" max="9" width="21.28125" style="2" customWidth="1"/>
    <col min="10" max="16384" width="9.140625" style="2" customWidth="1"/>
  </cols>
  <sheetData>
    <row r="1" spans="1:8" ht="13.5" customHeight="1">
      <c r="A1" s="4"/>
      <c r="B1" s="5" t="s">
        <v>0</v>
      </c>
      <c r="C1" s="6"/>
      <c r="D1" s="6"/>
      <c r="E1" s="6"/>
      <c r="F1" s="6"/>
      <c r="G1" s="7"/>
      <c r="H1" s="6"/>
    </row>
    <row r="2" spans="1:8" s="6" customFormat="1" ht="13.5" customHeight="1">
      <c r="A2" s="1"/>
      <c r="B2" s="8" t="s">
        <v>1</v>
      </c>
      <c r="C2" s="8"/>
      <c r="D2" s="9"/>
      <c r="E2" s="9"/>
      <c r="F2" s="9"/>
      <c r="G2" s="10"/>
      <c r="H2" s="9"/>
    </row>
    <row r="3" spans="1:8" s="6" customFormat="1" ht="13.5" customHeight="1">
      <c r="A3" s="1"/>
      <c r="B3" s="2"/>
      <c r="C3" s="2"/>
      <c r="D3" s="2"/>
      <c r="E3" s="2"/>
      <c r="F3" s="2"/>
      <c r="G3" s="3"/>
      <c r="H3" s="2"/>
    </row>
    <row r="4" spans="1:8" s="6" customFormat="1" ht="13.5" customHeight="1">
      <c r="A4" s="11" t="s">
        <v>2</v>
      </c>
      <c r="B4" s="12" t="s">
        <v>3</v>
      </c>
      <c r="C4" s="12"/>
      <c r="D4" s="12"/>
      <c r="E4" s="12"/>
      <c r="F4" s="12"/>
      <c r="G4" s="13"/>
      <c r="H4" s="12"/>
    </row>
    <row r="5" spans="1:8" s="12" customFormat="1" ht="13.5" customHeight="1">
      <c r="A5" s="1" t="s">
        <v>4</v>
      </c>
      <c r="B5" s="2" t="s">
        <v>5</v>
      </c>
      <c r="C5" s="2"/>
      <c r="D5" s="2"/>
      <c r="E5" s="14"/>
      <c r="F5" s="2"/>
      <c r="G5" s="15">
        <v>20</v>
      </c>
      <c r="H5" s="2"/>
    </row>
    <row r="6" spans="1:7" ht="13.5" customHeight="1">
      <c r="A6" s="1" t="s">
        <v>6</v>
      </c>
      <c r="B6" s="2" t="s">
        <v>7</v>
      </c>
      <c r="E6" s="14"/>
      <c r="G6" s="15">
        <f>'[1]Cal.Enc.H.'!H10</f>
        <v>8</v>
      </c>
    </row>
    <row r="7" spans="1:7" ht="13.5" customHeight="1">
      <c r="A7" s="1" t="s">
        <v>8</v>
      </c>
      <c r="B7" s="2" t="s">
        <v>9</v>
      </c>
      <c r="E7" s="14"/>
      <c r="G7" s="15">
        <f>'[1]Cal.Enc.H.'!H16</f>
        <v>2.5</v>
      </c>
    </row>
    <row r="8" spans="1:7" ht="13.5" customHeight="1">
      <c r="A8" s="1" t="s">
        <v>10</v>
      </c>
      <c r="B8" s="2" t="s">
        <v>11</v>
      </c>
      <c r="E8" s="14"/>
      <c r="G8" s="15">
        <f>'[1]Cal.Enc.H.'!H21</f>
        <v>1.5</v>
      </c>
    </row>
    <row r="9" spans="1:7" ht="13.5" customHeight="1">
      <c r="A9" s="1" t="s">
        <v>12</v>
      </c>
      <c r="B9" s="2" t="s">
        <v>13</v>
      </c>
      <c r="E9" s="14"/>
      <c r="G9" s="15">
        <f>'[1]Cal.Enc.H.'!H27</f>
        <v>1</v>
      </c>
    </row>
    <row r="10" spans="1:7" ht="13.5" customHeight="1">
      <c r="A10" s="1" t="s">
        <v>14</v>
      </c>
      <c r="B10" s="2" t="s">
        <v>15</v>
      </c>
      <c r="E10" s="14"/>
      <c r="G10" s="15">
        <f>'[1]Cal.Enc.H.'!H34</f>
        <v>0.6</v>
      </c>
    </row>
    <row r="11" spans="1:7" ht="13.5" customHeight="1">
      <c r="A11" s="1" t="s">
        <v>16</v>
      </c>
      <c r="B11" s="2" t="s">
        <v>17</v>
      </c>
      <c r="G11" s="15">
        <f>'[1]Cal.Enc.H.'!H39</f>
        <v>0.2</v>
      </c>
    </row>
    <row r="12" spans="1:7" ht="13.5" customHeight="1">
      <c r="A12" s="1" t="s">
        <v>18</v>
      </c>
      <c r="B12" s="2" t="s">
        <v>19</v>
      </c>
      <c r="G12" s="15">
        <f>'[1]Cal.Enc.H.'!H46</f>
        <v>3</v>
      </c>
    </row>
    <row r="13" spans="1:7" ht="13.5" customHeight="1">
      <c r="A13" s="1" t="s">
        <v>20</v>
      </c>
      <c r="B13" s="2" t="s">
        <v>21</v>
      </c>
      <c r="G13" s="15">
        <f>'[1]Cal.Enc.H.'!H52</f>
        <v>1</v>
      </c>
    </row>
    <row r="14" spans="5:7" ht="13.5" customHeight="1">
      <c r="E14" s="16"/>
      <c r="G14" s="15"/>
    </row>
    <row r="15" spans="1:8" ht="13.5" customHeight="1">
      <c r="A15" s="17"/>
      <c r="B15" s="18" t="s">
        <v>22</v>
      </c>
      <c r="C15" s="18"/>
      <c r="D15" s="18"/>
      <c r="E15" s="19"/>
      <c r="F15" s="18"/>
      <c r="G15" s="20">
        <f>SUM(G5:G14)</f>
        <v>37.8</v>
      </c>
      <c r="H15" s="18" t="s">
        <v>23</v>
      </c>
    </row>
    <row r="16" spans="5:7" ht="13.5" customHeight="1">
      <c r="E16" s="21"/>
      <c r="G16" s="15"/>
    </row>
    <row r="17" spans="1:7" s="12" customFormat="1" ht="13.5" customHeight="1">
      <c r="A17" s="11" t="s">
        <v>24</v>
      </c>
      <c r="B17" s="12" t="s">
        <v>25</v>
      </c>
      <c r="E17" s="22"/>
      <c r="G17" s="13"/>
    </row>
    <row r="18" spans="5:7" ht="13.5" customHeight="1">
      <c r="E18" s="16"/>
      <c r="G18" s="15"/>
    </row>
    <row r="19" spans="1:8" s="12" customFormat="1" ht="13.5" customHeight="1">
      <c r="A19" s="1" t="s">
        <v>26</v>
      </c>
      <c r="B19" s="2" t="s">
        <v>27</v>
      </c>
      <c r="C19" s="2"/>
      <c r="D19" s="2"/>
      <c r="E19" s="21"/>
      <c r="F19" s="2"/>
      <c r="G19" s="15">
        <f>'[1]Cal.Enc.H.'!H67</f>
        <v>17.497806376133372</v>
      </c>
      <c r="H19" s="2"/>
    </row>
    <row r="20" spans="1:7" ht="13.5" customHeight="1">
      <c r="A20" s="1" t="s">
        <v>28</v>
      </c>
      <c r="B20" s="2" t="s">
        <v>29</v>
      </c>
      <c r="E20" s="16"/>
      <c r="G20" s="15">
        <f>'[1]Cal.Enc.H.'!H78</f>
        <v>3.864434045042411</v>
      </c>
    </row>
    <row r="21" spans="1:7" ht="13.5" customHeight="1">
      <c r="A21" s="1" t="s">
        <v>30</v>
      </c>
      <c r="B21" s="2" t="s">
        <v>31</v>
      </c>
      <c r="E21" s="16"/>
      <c r="G21" s="15">
        <f>'[1]Cal.Enc.H.'!H89</f>
        <v>0.23033050599590524</v>
      </c>
    </row>
    <row r="22" spans="1:7" ht="13.5" customHeight="1">
      <c r="A22" s="1" t="s">
        <v>32</v>
      </c>
      <c r="B22" s="2" t="s">
        <v>33</v>
      </c>
      <c r="E22" s="16"/>
      <c r="G22" s="15">
        <f>'[1]Cal.Enc.H.'!H98</f>
        <v>0.2449546651067564</v>
      </c>
    </row>
    <row r="23" spans="1:7" ht="13.5" customHeight="1">
      <c r="A23" s="1" t="s">
        <v>34</v>
      </c>
      <c r="B23" s="2" t="s">
        <v>35</v>
      </c>
      <c r="E23" s="16"/>
      <c r="G23" s="15">
        <f>'[1]Cal.Enc.H.'!H109</f>
        <v>2.59</v>
      </c>
    </row>
    <row r="24" spans="1:7" ht="13.5" customHeight="1">
      <c r="A24" s="1" t="s">
        <v>36</v>
      </c>
      <c r="B24" s="2" t="s">
        <v>37</v>
      </c>
      <c r="E24" s="16"/>
      <c r="G24" s="15">
        <f>'[1]Cal.Enc.H.'!H121</f>
        <v>0.7312079555425564</v>
      </c>
    </row>
    <row r="25" spans="1:7" ht="13.5" customHeight="1">
      <c r="A25" s="1" t="s">
        <v>38</v>
      </c>
      <c r="B25" s="2" t="s">
        <v>39</v>
      </c>
      <c r="E25" s="16"/>
      <c r="G25" s="15">
        <f>'[1]Cal.Enc.H.'!H150</f>
        <v>1.49</v>
      </c>
    </row>
    <row r="26" spans="1:7" ht="13.5" customHeight="1">
      <c r="A26" s="1" t="s">
        <v>40</v>
      </c>
      <c r="B26" s="2" t="s">
        <v>41</v>
      </c>
      <c r="E26" s="16"/>
      <c r="G26" s="15">
        <f>'[1]Cal.Enc.H.'!H159</f>
        <v>10.968119333138345</v>
      </c>
    </row>
    <row r="28" spans="2:8" ht="13.5" customHeight="1">
      <c r="B28" s="18" t="s">
        <v>42</v>
      </c>
      <c r="C28" s="18"/>
      <c r="D28" s="18"/>
      <c r="E28" s="18"/>
      <c r="F28" s="18"/>
      <c r="G28" s="20">
        <f>SUM(G19:G27)-0.01</f>
        <v>37.606852880959345</v>
      </c>
      <c r="H28" s="18" t="s">
        <v>23</v>
      </c>
    </row>
    <row r="30" spans="1:8" ht="13.5" customHeight="1">
      <c r="A30" s="11" t="s">
        <v>43</v>
      </c>
      <c r="B30" s="12" t="s">
        <v>44</v>
      </c>
      <c r="C30" s="12"/>
      <c r="D30" s="12"/>
      <c r="E30" s="12"/>
      <c r="F30" s="12"/>
      <c r="G30" s="23"/>
      <c r="H30" s="12"/>
    </row>
    <row r="32" spans="1:7" ht="13.5" customHeight="1">
      <c r="A32" s="1" t="s">
        <v>45</v>
      </c>
      <c r="B32" s="2" t="s">
        <v>46</v>
      </c>
      <c r="G32" s="15">
        <f>'[1]Cal.Enc.H.'!H177</f>
        <v>5.5</v>
      </c>
    </row>
    <row r="33" spans="1:7" ht="13.5" customHeight="1">
      <c r="A33" s="1" t="s">
        <v>47</v>
      </c>
      <c r="B33" s="2" t="s">
        <v>48</v>
      </c>
      <c r="G33" s="15">
        <f>'[1]Cal.Enc.H.'!H191</f>
        <v>14.623824244690399</v>
      </c>
    </row>
    <row r="34" spans="1:8" s="12" customFormat="1" ht="13.5" customHeight="1">
      <c r="A34" s="1" t="s">
        <v>49</v>
      </c>
      <c r="B34" s="2" t="s">
        <v>50</v>
      </c>
      <c r="C34" s="2"/>
      <c r="D34" s="2"/>
      <c r="E34" s="2"/>
      <c r="F34" s="2"/>
      <c r="G34" s="15">
        <f>'[1]Cal.Enc.H.'!H210</f>
        <v>13.362175837325903</v>
      </c>
      <c r="H34" s="2"/>
    </row>
    <row r="35" spans="1:7" ht="13.5" customHeight="1">
      <c r="A35" s="1" t="s">
        <v>51</v>
      </c>
      <c r="B35" s="2" t="s">
        <v>52</v>
      </c>
      <c r="G35" s="15">
        <f>'[1]Cal.Enc.H.'!H223</f>
        <v>1.1135146531104918</v>
      </c>
    </row>
    <row r="37" spans="1:8" ht="13.5" customHeight="1">
      <c r="A37" s="17"/>
      <c r="B37" s="18" t="s">
        <v>53</v>
      </c>
      <c r="C37" s="18"/>
      <c r="D37" s="18"/>
      <c r="E37" s="18"/>
      <c r="F37" s="18"/>
      <c r="G37" s="20">
        <f>SUM(G32:G36)-0.01</f>
        <v>34.5895147351268</v>
      </c>
      <c r="H37" s="18" t="s">
        <v>23</v>
      </c>
    </row>
    <row r="39" spans="1:8" s="12" customFormat="1" ht="13.5" customHeight="1">
      <c r="A39" s="11" t="s">
        <v>54</v>
      </c>
      <c r="B39" s="12" t="s">
        <v>55</v>
      </c>
      <c r="C39" s="2"/>
      <c r="D39" s="2"/>
      <c r="E39" s="2"/>
      <c r="F39" s="2"/>
      <c r="G39" s="3"/>
      <c r="H39" s="2"/>
    </row>
    <row r="41" spans="1:7" ht="13.5" customHeight="1">
      <c r="A41" s="1" t="s">
        <v>56</v>
      </c>
      <c r="B41" s="2" t="s">
        <v>57</v>
      </c>
      <c r="G41" s="15">
        <v>6.69</v>
      </c>
    </row>
    <row r="42" ht="13.5" customHeight="1">
      <c r="G42" s="15"/>
    </row>
    <row r="43" spans="1:8" ht="13.5" customHeight="1">
      <c r="A43" s="17"/>
      <c r="B43" s="18" t="s">
        <v>58</v>
      </c>
      <c r="C43" s="18"/>
      <c r="D43" s="18"/>
      <c r="E43" s="18"/>
      <c r="F43" s="18"/>
      <c r="G43" s="20">
        <v>6.69</v>
      </c>
      <c r="H43" s="18" t="s">
        <v>23</v>
      </c>
    </row>
    <row r="45" spans="1:2" ht="13.5" customHeight="1">
      <c r="A45" s="17" t="s">
        <v>59</v>
      </c>
      <c r="B45" s="12" t="s">
        <v>60</v>
      </c>
    </row>
    <row r="47" spans="1:7" ht="13.5" customHeight="1">
      <c r="A47" s="1" t="s">
        <v>61</v>
      </c>
      <c r="B47" s="2" t="s">
        <v>62</v>
      </c>
      <c r="G47" s="3">
        <v>22.53</v>
      </c>
    </row>
    <row r="48" spans="1:8" s="12" customFormat="1" ht="13.5" customHeight="1">
      <c r="A48" s="1" t="s">
        <v>63</v>
      </c>
      <c r="B48" s="2" t="s">
        <v>64</v>
      </c>
      <c r="C48" s="2"/>
      <c r="D48" s="2"/>
      <c r="E48" s="2"/>
      <c r="F48" s="2"/>
      <c r="G48" s="3">
        <v>8.96</v>
      </c>
      <c r="H48" s="2"/>
    </row>
    <row r="49" spans="1:8" s="12" customFormat="1" ht="13.5" customHeight="1">
      <c r="A49" s="1" t="s">
        <v>65</v>
      </c>
      <c r="B49" s="2" t="s">
        <v>66</v>
      </c>
      <c r="C49" s="2"/>
      <c r="D49" s="2"/>
      <c r="E49" s="2"/>
      <c r="F49" s="2"/>
      <c r="G49" s="3">
        <v>0.93</v>
      </c>
      <c r="H49" s="2"/>
    </row>
    <row r="50" spans="1:8" s="12" customFormat="1" ht="13.5" customHeight="1">
      <c r="A50" s="1" t="s">
        <v>67</v>
      </c>
      <c r="B50" s="2" t="s">
        <v>68</v>
      </c>
      <c r="C50" s="2"/>
      <c r="D50" s="2"/>
      <c r="E50" s="2"/>
      <c r="F50" s="2"/>
      <c r="G50" s="3">
        <v>1.16</v>
      </c>
      <c r="H50" s="2"/>
    </row>
    <row r="51" spans="1:8" s="12" customFormat="1" ht="13.5" customHeight="1">
      <c r="A51" s="1"/>
      <c r="B51" s="18" t="s">
        <v>69</v>
      </c>
      <c r="C51" s="18"/>
      <c r="D51" s="18"/>
      <c r="E51" s="18"/>
      <c r="F51" s="18"/>
      <c r="G51" s="20">
        <f>SUM(G47:G50)</f>
        <v>33.58</v>
      </c>
      <c r="H51" s="18" t="s">
        <v>23</v>
      </c>
    </row>
    <row r="52" s="12" customFormat="1" ht="13.5" customHeight="1">
      <c r="A52" s="1"/>
    </row>
    <row r="53" spans="2:8" ht="13.5" customHeight="1">
      <c r="B53" s="24"/>
      <c r="C53" s="18" t="s">
        <v>70</v>
      </c>
      <c r="D53" s="18"/>
      <c r="E53" s="24"/>
      <c r="F53" s="24"/>
      <c r="G53" s="20">
        <f>(17.8+37.61+34.59+6.69+33.58)</f>
        <v>130.26999999999998</v>
      </c>
      <c r="H53" s="24" t="s">
        <v>23</v>
      </c>
    </row>
  </sheetData>
  <sheetProtection selectLockedCells="1" selectUnlockedCells="1"/>
  <printOptions/>
  <pageMargins left="1.1256944444444446" right="0.6298611111111111" top="0.4409722222222222" bottom="0.2638888888888889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Romano</dc:creator>
  <cp:keywords/>
  <dc:description/>
  <cp:lastModifiedBy>Maria Rodrigues</cp:lastModifiedBy>
  <cp:lastPrinted>2014-09-10T11:37:32Z</cp:lastPrinted>
  <dcterms:created xsi:type="dcterms:W3CDTF">2006-02-24T23:28:09Z</dcterms:created>
  <dcterms:modified xsi:type="dcterms:W3CDTF">2014-09-10T11:39:08Z</dcterms:modified>
  <cp:category/>
  <cp:version/>
  <cp:contentType/>
  <cp:contentStatus/>
  <cp:revision>2</cp:revision>
</cp:coreProperties>
</file>